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Overview" sheetId="1" r:id="rId1"/>
    <sheet name="Budget" sheetId="2" r:id="rId2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2" l="1"/>
  <c r="G4" i="1"/>
  <c r="B23" i="2"/>
  <c r="G5" i="1"/>
  <c r="B78" i="2"/>
  <c r="B70" i="2"/>
  <c r="B62" i="2"/>
  <c r="B56" i="2"/>
  <c r="B47" i="2"/>
  <c r="B39" i="2"/>
  <c r="B79" i="2"/>
  <c r="G6" i="1"/>
  <c r="G8" i="1"/>
  <c r="M78" i="2"/>
  <c r="M70" i="2"/>
  <c r="M56" i="2"/>
  <c r="M47" i="2"/>
  <c r="M39" i="2"/>
  <c r="M79" i="2"/>
  <c r="L78" i="2"/>
  <c r="L70" i="2"/>
  <c r="L56" i="2"/>
  <c r="L47" i="2"/>
  <c r="L39" i="2"/>
  <c r="L79" i="2"/>
  <c r="K78" i="2"/>
  <c r="K70" i="2"/>
  <c r="K56" i="2"/>
  <c r="K47" i="2"/>
  <c r="K39" i="2"/>
  <c r="K79" i="2"/>
  <c r="J78" i="2"/>
  <c r="J70" i="2"/>
  <c r="J56" i="2"/>
  <c r="J47" i="2"/>
  <c r="J39" i="2"/>
  <c r="J79" i="2"/>
  <c r="I78" i="2"/>
  <c r="I70" i="2"/>
  <c r="I56" i="2"/>
  <c r="I47" i="2"/>
  <c r="I39" i="2"/>
  <c r="I79" i="2"/>
  <c r="H78" i="2"/>
  <c r="H70" i="2"/>
  <c r="H56" i="2"/>
  <c r="H47" i="2"/>
  <c r="H39" i="2"/>
  <c r="H79" i="2"/>
  <c r="G78" i="2"/>
  <c r="G70" i="2"/>
  <c r="G56" i="2"/>
  <c r="G47" i="2"/>
  <c r="G39" i="2"/>
  <c r="G79" i="2"/>
  <c r="F78" i="2"/>
  <c r="F70" i="2"/>
  <c r="F56" i="2"/>
  <c r="F47" i="2"/>
  <c r="F39" i="2"/>
  <c r="F79" i="2"/>
  <c r="E78" i="2"/>
  <c r="E70" i="2"/>
  <c r="E56" i="2"/>
  <c r="E47" i="2"/>
  <c r="E39" i="2"/>
  <c r="E79" i="2"/>
  <c r="D78" i="2"/>
  <c r="D70" i="2"/>
  <c r="D56" i="2"/>
  <c r="D47" i="2"/>
  <c r="D39" i="2"/>
  <c r="D79" i="2"/>
  <c r="C78" i="2"/>
  <c r="C70" i="2"/>
  <c r="C56" i="2"/>
  <c r="C47" i="2"/>
  <c r="C39" i="2"/>
  <c r="C79" i="2"/>
  <c r="N77" i="2"/>
  <c r="N76" i="2"/>
  <c r="N75" i="2"/>
  <c r="N74" i="2"/>
  <c r="N73" i="2"/>
  <c r="N72" i="2"/>
  <c r="N69" i="2"/>
  <c r="N68" i="2"/>
  <c r="N67" i="2"/>
  <c r="N66" i="2"/>
  <c r="N65" i="2"/>
  <c r="N64" i="2"/>
  <c r="N61" i="2"/>
  <c r="N60" i="2"/>
  <c r="N59" i="2"/>
  <c r="N58" i="2"/>
  <c r="N55" i="2"/>
  <c r="N54" i="2"/>
  <c r="N53" i="2"/>
  <c r="N52" i="2"/>
  <c r="N51" i="2"/>
  <c r="N50" i="2"/>
  <c r="N49" i="2"/>
  <c r="N46" i="2"/>
  <c r="N45" i="2"/>
  <c r="N44" i="2"/>
  <c r="N43" i="2"/>
  <c r="N42" i="2"/>
  <c r="N41" i="2"/>
  <c r="N38" i="2"/>
  <c r="N37" i="2"/>
  <c r="N36" i="2"/>
  <c r="N35" i="2"/>
  <c r="N34" i="2"/>
  <c r="N33" i="2"/>
  <c r="N32" i="2"/>
  <c r="N31" i="2"/>
  <c r="N30" i="2"/>
  <c r="N29" i="2"/>
  <c r="N28" i="2"/>
  <c r="N27" i="2"/>
  <c r="N21" i="2"/>
  <c r="N20" i="2"/>
  <c r="N19" i="2"/>
  <c r="N18" i="2"/>
  <c r="N17" i="2"/>
  <c r="N16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<sst xmlns="http://schemas.openxmlformats.org/spreadsheetml/2006/main" count="84" uniqueCount="81">
  <si>
    <t>PERSONAL BUDGET</t>
  </si>
  <si>
    <t>Income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</si>
  <si>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</si>
  <si>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</si>
  <si>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</si>
  <si>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</si>
  <si>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</si>
  <si>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</si>
  <si>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</si>
  <si>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</si>
  <si>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JAN</t>
  </si>
  <si>
    <t>FEB</t>
  </si>
  <si>
    <t>MAY</t>
  </si>
  <si>
    <t>SEPT</t>
  </si>
  <si>
    <t>OCT</t>
  </si>
  <si>
    <t>NOV</t>
  </si>
  <si>
    <t>DEC</t>
  </si>
  <si>
    <t>AUG</t>
  </si>
  <si>
    <t>JUL</t>
  </si>
  <si>
    <t>JUN</t>
  </si>
  <si>
    <t>APR</t>
  </si>
  <si>
    <t>MAR</t>
  </si>
  <si>
    <t>SAVINGS</t>
  </si>
  <si>
    <t>INCOME</t>
  </si>
  <si>
    <t>Emergency Fund</t>
  </si>
  <si>
    <t>Transfer to Savings</t>
  </si>
  <si>
    <t>Retirement(401K, IRA)</t>
  </si>
  <si>
    <t>Investments</t>
  </si>
  <si>
    <t>Education</t>
  </si>
  <si>
    <t>Other</t>
  </si>
  <si>
    <t>EXPENSES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</si>
  <si>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</si>
  <si>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</si>
  <si>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</si>
  <si>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</si>
  <si>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</si>
  <si>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</si>
  <si>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</si>
  <si>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Cable/Satelite</t>
  </si>
  <si>
    <t>Internet</t>
  </si>
  <si>
    <t>Furnishing/Appliances</t>
  </si>
  <si>
    <t>Lawn/Garden</t>
  </si>
  <si>
    <t>Maintenance/Improvements</t>
  </si>
  <si>
    <t>TRANSPORTATION</t>
  </si>
  <si>
    <t>Car payments</t>
  </si>
  <si>
    <t>Auto Insurance</t>
  </si>
  <si>
    <t>Fuel</t>
  </si>
  <si>
    <t>Public Transporation</t>
  </si>
  <si>
    <t>Repairs/Maintenance</t>
  </si>
  <si>
    <t>Registration/License</t>
  </si>
  <si>
    <t>DAILY LIVING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</si>
  <si>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</si>
  <si>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</si>
  <si>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</si>
  <si>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</si>
  <si>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</si>
  <si>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</si>
  <si>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</si>
  <si>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</si>
  <si>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</si>
  <si>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</si>
  <si>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</si>
  <si>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</si>
  <si>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</si>
  <si>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</si>
  <si>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</si>
  <si>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</si>
  <si>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</si>
  <si>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</si>
  <si>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</si>
  <si>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</si>
  <si>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</si>
  <si>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</si>
  <si>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</si>
  <si>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</si>
  <si>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</si>
  <si>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</si>
  <si>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>Savings Goal</t>
  </si>
  <si>
    <t>Expenses</t>
  </si>
  <si>
    <t>SUMMARY</t>
  </si>
  <si>
    <t>POTENTIAL TO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</si>
</sst>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22"/>
      <color theme="10"/>
      <name val="Arial"/>
      <family val="2"/>
    </font>
    <font>
      <b/>
      <sz val="28"/>
      <color theme="3"/>
      <name val="Arial"/>
      <family val="2"/>
    </font>
    <font>
      <sz val="20"/>
      <color theme="1"/>
      <name val="Arial"/>
      <family val="2"/>
    </font>
    <font>
      <b/>
      <sz val="14"/>
      <color theme="0"/>
      <name val="Arial"/>
      <family val="2"/>
    </font>
    <font>
      <b/>
      <sz val="2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10" borderId="0" xfId="0" applyFont="1" applyFill="1" applyAlignment="1">
      <alignment horizontal="left" vertical="top"/>
    </xf>
    <xf numFmtId="0" fontId="4" fillId="3" borderId="0" xfId="0" applyFont="1" applyFill="1"/>
    <xf numFmtId="0" fontId="5" fillId="2" borderId="0" xfId="0" applyFont="1" applyFill="1" applyAlignment="1">
      <alignment horizontal="left" vertical="top"/>
    </xf>
    <xf numFmtId="0" fontId="4" fillId="5" borderId="0" xfId="0" applyFont="1" applyFill="1"/>
    <xf numFmtId="44" fontId="4" fillId="3" borderId="1" xfId="1" applyNumberFormat="1" applyFont="1" applyFill="1" applyBorder="1"/>
    <xf numFmtId="0" fontId="4" fillId="3" borderId="1" xfId="0" applyFont="1" applyFill="1" applyBorder="1"/>
    <xf numFmtId="44" fontId="4" fillId="5" borderId="0" xfId="0" applyNumberFormat="1" applyFont="1" applyFill="1"/>
    <xf numFmtId="0" fontId="6" fillId="4" borderId="0" xfId="0" applyFont="1" applyFill="1"/>
    <xf numFmtId="44" fontId="6" fillId="4" borderId="0" xfId="1" applyFont="1" applyFill="1"/>
    <xf numFmtId="0" fontId="5" fillId="7" borderId="0" xfId="0" applyFont="1" applyFill="1" applyAlignment="1">
      <alignment horizontal="left" vertical="top"/>
    </xf>
    <xf numFmtId="0" fontId="7" fillId="9" borderId="0" xfId="0" applyFont="1" applyFill="1"/>
    <xf numFmtId="0" fontId="4" fillId="9" borderId="0" xfId="0" applyFont="1" applyFill="1"/>
    <xf numFmtId="44" fontId="4" fillId="9" borderId="0" xfId="0" applyNumberFormat="1" applyFont="1" applyFill="1"/>
    <xf numFmtId="44" fontId="8" fillId="13" borderId="0" xfId="0" applyNumberFormat="1" applyFont="1" applyFill="1"/>
    <xf numFmtId="44" fontId="4" fillId="8" borderId="0" xfId="0" applyNumberFormat="1" applyFont="1" applyFill="1"/>
    <xf numFmtId="0" fontId="8" fillId="12" borderId="0" xfId="0" applyFont="1" applyFill="1"/>
    <xf numFmtId="0" fontId="4" fillId="8" borderId="0" xfId="0" applyFont="1" applyFill="1"/>
    <xf numFmtId="44" fontId="4" fillId="8" borderId="0" xfId="1" applyNumberFormat="1" applyFont="1" applyFill="1" applyBorder="1"/>
    <xf numFmtId="0" fontId="6" fillId="11" borderId="0" xfId="0" applyFont="1" applyFill="1"/>
    <xf numFmtId="44" fontId="6" fillId="11" borderId="0" xfId="1" applyFont="1" applyFill="1"/>
    <xf numFmtId="0" fontId="6" fillId="3" borderId="0" xfId="0" applyFont="1" applyFill="1"/>
    <xf numFmtId="0" fontId="9" fillId="3" borderId="0" xfId="36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2" xfId="0" applyFont="1" applyFill="1" applyBorder="1" applyAlignment="1">
      <alignment horizontal="center" vertical="center"/>
    </xf>
    <xf numFmtId="0" fontId="4" fillId="14" borderId="0" xfId="0" applyFont="1" applyFill="1"/>
    <xf numFmtId="44" fontId="4" fillId="3" borderId="3" xfId="0" applyNumberFormat="1" applyFont="1" applyFill="1" applyBorder="1" applyAlignment="1">
      <alignment horizontal="center"/>
    </xf>
    <xf numFmtId="0" fontId="4" fillId="4" borderId="0" xfId="0" applyFont="1" applyFill="1"/>
    <xf numFmtId="44" fontId="4" fillId="3" borderId="0" xfId="0" applyNumberFormat="1" applyFont="1" applyFill="1" applyAlignment="1">
      <alignment horizontal="center"/>
    </xf>
    <xf numFmtId="0" fontId="4" fillId="7" borderId="0" xfId="0" applyFont="1" applyFill="1"/>
    <xf numFmtId="0" fontId="12" fillId="10" borderId="0" xfId="0" applyFont="1" applyFill="1" applyAlignment="1">
      <alignment horizontal="left" vertical="top" wrapText="1"/>
    </xf>
    <xf numFmtId="44" fontId="13" fillId="6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</cellXfs>
  <cellStyles count="4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E60-4099-B51A-0ED9F1BB824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E60-4099-B51A-0ED9F1BB824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Overview!$F$4:$F$6</c:f>
              <c:strCache>
                <c:ptCount val="3"/>
                <c:pt idx="0">
                  <c:v>Income</c:v>
                </c:pt>
                <c:pt idx="1">
                  <c:v>Savings Goal</c:v>
                </c:pt>
                <c:pt idx="2">
                  <c:v>Expenses</c:v>
                </c:pt>
              </c:strCache>
            </c:strRef>
          </c:cat>
          <c:val>
            <c:numRef>
              <c:f>Overview!$G$4:$G$6</c:f>
              <c:numCache>
                <c:formatCode>_("$"* #,##0.00_);_("$"* \(#,##0.00\);_("$"* "-"??_);_(@_)</c:formatCode>
                <c:ptCount val="3"/>
                <c:pt idx="0">
                  <c:v>7257</c:v>
                </c:pt>
                <c:pt idx="1">
                  <c:v>1655</c:v>
                </c:pt>
                <c:pt idx="2">
                  <c:v>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0-4099-B51A-0ED9F1BB824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598206474191"/>
          <c:y val="5.5555555555555497E-2"/>
          <c:w val="0.79362401574803099"/>
          <c:h val="0.76887643852210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Overview!$F$4</c:f>
              <c:strCache>
                <c:ptCount val="1"/>
                <c:pt idx="0">
                  <c:v>Income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Overview!$G$4</c:f>
              <c:numCache>
                <c:formatCode>_("$"* #,##0.00_);_("$"* \(#,##0.00\);_("$"* "-"??_);_(@_)</c:formatCode>
                <c:ptCount val="1"/>
                <c:pt idx="0">
                  <c:v>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3-419A-B238-2EE0C916B1D6}"/>
            </c:ext>
          </c:extLst>
        </c:ser>
        <c:ser>
          <c:idx val="1"/>
          <c:order val="1"/>
          <c:tx>
            <c:strRef>
              <c:f>Overview!$F$6</c:f>
              <c:strCache>
                <c:ptCount val="1"/>
                <c:pt idx="0">
                  <c:v>Expenses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Overview!$G$6</c:f>
              <c:numCache>
                <c:formatCode>_("$"* #,##0.00_);_("$"* \(#,##0.00\);_("$"* "-"??_);_(@_)</c:formatCode>
                <c:ptCount val="1"/>
                <c:pt idx="0">
                  <c:v>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3-419A-B238-2EE0C916B1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2030556856"/>
        <c:axId val="-2030731352"/>
      </c:barChart>
      <c:catAx>
        <c:axId val="-2030556856"/>
        <c:scaling>
          <c:orientation val="minMax"/>
        </c:scaling>
        <c:delete val="1"/>
        <c:axPos val="b"/>
        <c:majorTickMark val="none"/>
        <c:minorTickMark val="none"/>
        <c:tickLblPos val="nextTo"/>
        <c:crossAx val="-2030731352"/>
        <c:crosses val="autoZero"/>
        <c:auto val="1"/>
        <c:lblAlgn val="ctr"/>
        <c:lblOffset val="100"/>
        <c:noMultiLvlLbl val="0"/>
      </c:catAx>
      <c:valAx>
        <c:axId val="-2030731352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2030556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716119860017498"/>
          <c:y val="0.82831984543598702"/>
          <c:w val="0.29901093613298302"/>
          <c:h val="8.582441617874690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345017</xdr:colOff>
      <xdr:row>2</xdr:row>
      <xdr:rowOff>50800</xdr:rowOff>
    </xdr:from>
    <xdr:to>
      <xdr:col>4</xdr:col>
      <xdr:colOff>243417</xdr:colOff>
      <xdr:row>16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2</xdr:row>
      <xdr:rowOff>63500</xdr:rowOff>
    </xdr:from>
    <xdr:to>
      <xdr:col>15</xdr:col>
      <xdr:colOff>203200</xdr:colOff>
      <xdr:row>16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60" zoomScaleNormal="60" workbookViewId="0">
      <pane ySplit="17" topLeftCell="A18" activePane="bottomLeft" state="frozen"/>
      <selection pane="bottomLeft" activeCell="D30" sqref="D30"/>
    </sheetView>
  </sheetViews>
  <sheetFormatPr defaultColWidth="11" defaultRowHeight="15" x14ac:dyDescent="0.2"/>
  <cols>
    <col min="1" max="1" width="27.5" style="1" customWidth="1"/>
    <col min="2" max="2" width="12.125" style="1" bestFit="1" customWidth="1"/>
    <col min="3" max="5" width="11" style="1"/>
    <col min="6" max="6" width="12.375" style="1" customWidth="1"/>
    <col min="7" max="14" width="11" style="1"/>
    <col min="15" max="15" width="3.375" style="1" customWidth="1"/>
    <col min="16" max="16384" width="11" style="1"/>
  </cols>
  <sheetData>
    <row r="1" spans="1:17" ht="41.1" customHeight="1" x14ac:dyDescent="0.5">
      <c r="A1" s="24" t="s">
        <v>0</v>
      </c>
      <c r="B1" s="24"/>
      <c r="C1" s="24"/>
      <c r="D1" s="2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35.25" x14ac:dyDescent="0.5">
      <c r="A2" s="25"/>
      <c r="B2" s="25"/>
      <c r="C2" s="25"/>
      <c r="D2" s="2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5.5" x14ac:dyDescent="0.2">
      <c r="A3" s="3"/>
      <c r="B3" s="3"/>
      <c r="C3" s="3"/>
      <c r="D3" s="3"/>
      <c r="E3" s="3"/>
      <c r="F3" s="26" t="s">
        <v>79</v>
      </c>
      <c r="G3" s="26"/>
      <c r="H3" s="26"/>
      <c r="I3" s="3"/>
      <c r="J3" s="3"/>
      <c r="K3" s="3"/>
      <c r="L3" s="3"/>
      <c r="M3" s="3"/>
      <c r="N3" s="3"/>
      <c r="O3" s="3"/>
      <c r="P3" s="3"/>
      <c r="Q3" s="3"/>
    </row>
    <row r="4" spans="1:17" x14ac:dyDescent="0.2">
      <c r="A4" s="3"/>
      <c r="B4" s="3"/>
      <c r="C4" s="3"/>
      <c r="D4" s="3"/>
      <c r="E4" s="3"/>
      <c r="F4" s="27" t="s">
        <v>1</v>
      </c>
      <c r="G4" s="28">
        <f>Budget!B12</f>
        <v>7257</v>
      </c>
      <c r="H4" s="28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A5" s="3"/>
      <c r="B5" s="3"/>
      <c r="C5" s="3"/>
      <c r="D5" s="3"/>
      <c r="E5" s="3"/>
      <c r="F5" s="29" t="s">
        <v>77</v>
      </c>
      <c r="G5" s="30">
        <f>Budget!B23</f>
        <v>1655</v>
      </c>
      <c r="H5" s="30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3"/>
      <c r="B6" s="3"/>
      <c r="C6" s="3"/>
      <c r="D6" s="3"/>
      <c r="E6" s="3"/>
      <c r="F6" s="31" t="s">
        <v>78</v>
      </c>
      <c r="G6" s="30">
        <f>Budget!B79</f>
        <v>5359</v>
      </c>
      <c r="H6" s="30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customHeight="1" x14ac:dyDescent="0.2">
      <c r="A8" s="3"/>
      <c r="B8" s="3"/>
      <c r="C8" s="3"/>
      <c r="D8" s="3"/>
      <c r="E8" s="3"/>
      <c r="F8" s="32" t="s">
        <v>80</v>
      </c>
      <c r="G8" s="33">
        <f>G4-G5-G6</f>
        <v>243</v>
      </c>
      <c r="H8" s="34"/>
      <c r="I8" s="3"/>
      <c r="J8" s="3"/>
      <c r="K8" s="3"/>
      <c r="L8" s="3"/>
      <c r="M8" s="3"/>
      <c r="N8" s="3"/>
      <c r="O8" s="3"/>
      <c r="P8" s="3"/>
      <c r="Q8" s="3"/>
    </row>
    <row r="9" spans="1:17" ht="23.1" customHeight="1" x14ac:dyDescent="0.2">
      <c r="A9" s="3"/>
      <c r="B9" s="3"/>
      <c r="C9" s="3"/>
      <c r="D9" s="3"/>
      <c r="E9" s="3"/>
      <c r="F9" s="32"/>
      <c r="G9" s="34"/>
      <c r="H9" s="34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1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5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</sheetData>
  <mergeCells count="8">
    <mergeCell ref="F8:F9"/>
    <mergeCell ref="G8:H9"/>
    <mergeCell ref="A22:Q24"/>
    <mergeCell ref="A1:D1"/>
    <mergeCell ref="F3:H3"/>
    <mergeCell ref="G4:H4"/>
    <mergeCell ref="G5:H5"/>
    <mergeCell ref="G6:H6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1" topLeftCell="A74" activePane="bottomLeft" state="frozen"/>
      <selection pane="bottomLeft" activeCell="A92" sqref="A92"/>
    </sheetView>
  </sheetViews>
  <sheetFormatPr defaultColWidth="11" defaultRowHeight="15" x14ac:dyDescent="0.2"/>
  <cols>
    <col min="1" max="1" width="24.625" style="1" bestFit="1" customWidth="1"/>
    <col min="2" max="2" width="13.625" style="1" bestFit="1" customWidth="1"/>
    <col min="3" max="13" width="11.125" style="1" bestFit="1" customWidth="1"/>
    <col min="14" max="14" width="11.25" style="1" bestFit="1" customWidth="1"/>
    <col min="15" max="16384" width="11" style="1"/>
  </cols>
  <sheetData>
    <row r="1" spans="1:14" ht="18" x14ac:dyDescent="0.2">
      <c r="B1" s="2" t="s">
        <v>10</v>
      </c>
      <c r="C1" s="2" t="s">
        <v>11</v>
      </c>
      <c r="D1" s="2" t="s">
        <v>21</v>
      </c>
      <c r="E1" s="2" t="s">
        <v>20</v>
      </c>
      <c r="F1" s="2" t="s">
        <v>12</v>
      </c>
      <c r="G1" s="2" t="s">
        <v>19</v>
      </c>
      <c r="H1" s="2" t="s">
        <v>18</v>
      </c>
      <c r="I1" s="2" t="s">
        <v>17</v>
      </c>
      <c r="J1" s="2" t="s">
        <v>13</v>
      </c>
      <c r="K1" s="2" t="s">
        <v>14</v>
      </c>
      <c r="L1" s="2" t="s">
        <v>15</v>
      </c>
      <c r="M1" s="2" t="s">
        <v>16</v>
      </c>
      <c r="N1" s="3"/>
    </row>
    <row r="2" spans="1:14" ht="18" x14ac:dyDescent="0.2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">
      <c r="A4" s="5" t="s">
        <v>2</v>
      </c>
      <c r="B4" s="6">
        <v>5987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>
        <f>SUM(B4:M4)</f>
        <v>5987</v>
      </c>
    </row>
    <row r="5" spans="1:14" x14ac:dyDescent="0.2">
      <c r="A5" s="5" t="s">
        <v>3</v>
      </c>
      <c r="B5" s="6">
        <v>200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>
        <f t="shared" ref="N5:N10" si="0">SUM(B5:M5)</f>
        <v>200</v>
      </c>
    </row>
    <row r="6" spans="1:14" x14ac:dyDescent="0.2">
      <c r="A6" s="5" t="s">
        <v>4</v>
      </c>
      <c r="B6" s="6">
        <v>100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>
        <f t="shared" si="0"/>
        <v>100</v>
      </c>
    </row>
    <row r="7" spans="1:14" x14ac:dyDescent="0.2">
      <c r="A7" s="5" t="s">
        <v>5</v>
      </c>
      <c r="B7" s="6">
        <v>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>
        <f t="shared" si="0"/>
        <v>55</v>
      </c>
    </row>
    <row r="8" spans="1:14" x14ac:dyDescent="0.2">
      <c r="A8" s="5" t="s">
        <v>6</v>
      </c>
      <c r="B8" s="6">
        <v>500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500</v>
      </c>
    </row>
    <row r="9" spans="1:14" x14ac:dyDescent="0.2">
      <c r="A9" s="5" t="s">
        <v>7</v>
      </c>
      <c r="B9" s="6">
        <v>300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300</v>
      </c>
    </row>
    <row r="10" spans="1:14" x14ac:dyDescent="0.2">
      <c r="A10" s="5" t="s">
        <v>8</v>
      </c>
      <c r="B10" s="6">
        <v>115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>
        <f t="shared" si="0"/>
        <v>115</v>
      </c>
    </row>
    <row r="11" spans="1:1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8" x14ac:dyDescent="0.25">
      <c r="A12" s="9" t="s">
        <v>9</v>
      </c>
      <c r="B12" s="10">
        <f>SUM(B4:B10)</f>
        <v>7257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4" spans="1:14" ht="18" x14ac:dyDescent="0.2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 s="5" t="s">
        <v>24</v>
      </c>
      <c r="B16" s="6">
        <v>500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>
        <f>SUM(B16:M16)</f>
        <v>500</v>
      </c>
    </row>
    <row r="17" spans="1:14" x14ac:dyDescent="0.2">
      <c r="A17" s="5" t="s">
        <v>25</v>
      </c>
      <c r="B17" s="6">
        <v>200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ref="N17:N21" si="1">SUM(B17:M17)</f>
        <v>200</v>
      </c>
    </row>
    <row r="18" spans="1:14" x14ac:dyDescent="0.2">
      <c r="A18" s="5" t="s">
        <v>26</v>
      </c>
      <c r="B18" s="6">
        <v>100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>
        <f t="shared" si="1"/>
        <v>100</v>
      </c>
    </row>
    <row r="19" spans="1:14" x14ac:dyDescent="0.2">
      <c r="A19" s="5" t="s">
        <v>27</v>
      </c>
      <c r="B19" s="6">
        <v>55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>
        <f t="shared" si="1"/>
        <v>55</v>
      </c>
    </row>
    <row r="20" spans="1:14" x14ac:dyDescent="0.2">
      <c r="A20" s="5" t="s">
        <v>28</v>
      </c>
      <c r="B20" s="6">
        <v>500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>
        <f t="shared" si="1"/>
        <v>500</v>
      </c>
    </row>
    <row r="21" spans="1:14" x14ac:dyDescent="0.2">
      <c r="A21" s="5" t="s">
        <v>29</v>
      </c>
      <c r="B21" s="6">
        <v>300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>
        <f t="shared" si="1"/>
        <v>300</v>
      </c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8" x14ac:dyDescent="0.25">
      <c r="A23" s="9" t="s">
        <v>9</v>
      </c>
      <c r="B23" s="10">
        <f>SUM(B16:B21)</f>
        <v>1655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8" x14ac:dyDescent="0.2">
      <c r="A25" s="11" t="s">
        <v>30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5.75" x14ac:dyDescent="0.25">
      <c r="A26" s="12" t="s">
        <v>31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">
      <c r="A27" s="13" t="s">
        <v>32</v>
      </c>
      <c r="B27" s="6">
        <v>2250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4">
        <f>SUM(B27:M27)</f>
        <v>2250</v>
      </c>
    </row>
    <row r="28" spans="1:14" x14ac:dyDescent="0.2">
      <c r="A28" s="13" t="s">
        <v>33</v>
      </c>
      <c r="B28" s="6">
        <v>25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4">
        <f t="shared" ref="N28:N38" si="2">SUM(B28:M28)</f>
        <v>25</v>
      </c>
    </row>
    <row r="29" spans="1:14" x14ac:dyDescent="0.2">
      <c r="A29" s="13" t="s">
        <v>34</v>
      </c>
      <c r="B29" s="6">
        <v>40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4">
        <f t="shared" si="2"/>
        <v>40</v>
      </c>
    </row>
    <row r="30" spans="1:14" x14ac:dyDescent="0.2">
      <c r="A30" s="13" t="s">
        <v>35</v>
      </c>
      <c r="B30" s="6">
        <v>44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4">
        <f t="shared" si="2"/>
        <v>44</v>
      </c>
    </row>
    <row r="31" spans="1:14" x14ac:dyDescent="0.2">
      <c r="A31" s="13" t="s">
        <v>36</v>
      </c>
      <c r="B31" s="6">
        <v>20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4">
        <f t="shared" si="2"/>
        <v>20</v>
      </c>
    </row>
    <row r="32" spans="1:14" x14ac:dyDescent="0.2">
      <c r="A32" s="13" t="s">
        <v>37</v>
      </c>
      <c r="B32" s="6">
        <v>15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4">
        <f t="shared" si="2"/>
        <v>15</v>
      </c>
    </row>
    <row r="33" spans="1:14" x14ac:dyDescent="0.2">
      <c r="A33" s="13" t="s">
        <v>38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4">
        <f t="shared" si="2"/>
        <v>0</v>
      </c>
    </row>
    <row r="34" spans="1:14" x14ac:dyDescent="0.2">
      <c r="A34" s="13" t="s">
        <v>39</v>
      </c>
      <c r="B34" s="6">
        <v>29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4">
        <f t="shared" si="2"/>
        <v>29</v>
      </c>
    </row>
    <row r="35" spans="1:14" x14ac:dyDescent="0.2">
      <c r="A35" s="13" t="s">
        <v>40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>
        <f t="shared" si="2"/>
        <v>0</v>
      </c>
    </row>
    <row r="36" spans="1:14" x14ac:dyDescent="0.2">
      <c r="A36" s="13" t="s">
        <v>41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4">
        <f t="shared" si="2"/>
        <v>0</v>
      </c>
    </row>
    <row r="37" spans="1:14" x14ac:dyDescent="0.2">
      <c r="A37" s="13" t="s">
        <v>42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4">
        <f t="shared" si="2"/>
        <v>0</v>
      </c>
    </row>
    <row r="38" spans="1:14" x14ac:dyDescent="0.2">
      <c r="A38" s="13" t="s">
        <v>29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4">
        <f t="shared" si="2"/>
        <v>0</v>
      </c>
    </row>
    <row r="39" spans="1:14" x14ac:dyDescent="0.2">
      <c r="A39" s="13"/>
      <c r="B39" s="15">
        <f>SUM(B27:B38)</f>
        <v>2423</v>
      </c>
      <c r="C39" s="15">
        <f t="shared" ref="C39:M39" si="3">SUM(C27:C38)</f>
        <v>0</v>
      </c>
      <c r="D39" s="15">
        <f t="shared" si="3"/>
        <v>0</v>
      </c>
      <c r="E39" s="15">
        <f t="shared" si="3"/>
        <v>0</v>
      </c>
      <c r="F39" s="15">
        <f t="shared" si="3"/>
        <v>0</v>
      </c>
      <c r="G39" s="15">
        <f t="shared" si="3"/>
        <v>0</v>
      </c>
      <c r="H39" s="15">
        <f t="shared" si="3"/>
        <v>0</v>
      </c>
      <c r="I39" s="15">
        <f t="shared" si="3"/>
        <v>0</v>
      </c>
      <c r="J39" s="15">
        <f t="shared" si="3"/>
        <v>0</v>
      </c>
      <c r="K39" s="15">
        <f t="shared" si="3"/>
        <v>0</v>
      </c>
      <c r="L39" s="15">
        <f t="shared" si="3"/>
        <v>0</v>
      </c>
      <c r="M39" s="15">
        <f t="shared" si="3"/>
        <v>0</v>
      </c>
      <c r="N39" s="13"/>
    </row>
    <row r="40" spans="1:14" ht="15.75" x14ac:dyDescent="0.25">
      <c r="A40" s="12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"/>
    </row>
    <row r="41" spans="1:14" x14ac:dyDescent="0.2">
      <c r="A41" s="13" t="s">
        <v>44</v>
      </c>
      <c r="B41" s="6">
        <v>250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4">
        <f>SUM(B41:M41)</f>
        <v>250</v>
      </c>
    </row>
    <row r="42" spans="1:14" x14ac:dyDescent="0.2">
      <c r="A42" s="13" t="s">
        <v>45</v>
      </c>
      <c r="B42" s="6">
        <v>100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4">
        <f t="shared" ref="N42:N46" si="4">SUM(B42:M42)</f>
        <v>100</v>
      </c>
    </row>
    <row r="43" spans="1:14" x14ac:dyDescent="0.2">
      <c r="A43" s="13" t="s">
        <v>46</v>
      </c>
      <c r="B43" s="6">
        <v>100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4">
        <f t="shared" si="4"/>
        <v>100</v>
      </c>
    </row>
    <row r="44" spans="1:14" x14ac:dyDescent="0.2">
      <c r="A44" s="13" t="s">
        <v>47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4">
        <f t="shared" si="4"/>
        <v>0</v>
      </c>
    </row>
    <row r="45" spans="1:14" x14ac:dyDescent="0.2">
      <c r="A45" s="13" t="s">
        <v>48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4">
        <f t="shared" si="4"/>
        <v>0</v>
      </c>
    </row>
    <row r="46" spans="1:14" x14ac:dyDescent="0.2">
      <c r="A46" s="13" t="s">
        <v>49</v>
      </c>
      <c r="B46" s="6">
        <v>100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4">
        <f t="shared" si="4"/>
        <v>100</v>
      </c>
    </row>
    <row r="47" spans="1:14" x14ac:dyDescent="0.2">
      <c r="A47" s="13"/>
      <c r="B47" s="16">
        <f>SUM(B41:B46)</f>
        <v>550</v>
      </c>
      <c r="C47" s="16">
        <f t="shared" ref="C47:M47" si="5">SUM(C41:C46)</f>
        <v>0</v>
      </c>
      <c r="D47" s="16">
        <f t="shared" si="5"/>
        <v>0</v>
      </c>
      <c r="E47" s="16">
        <f t="shared" si="5"/>
        <v>0</v>
      </c>
      <c r="F47" s="16">
        <f t="shared" si="5"/>
        <v>0</v>
      </c>
      <c r="G47" s="16">
        <f t="shared" si="5"/>
        <v>0</v>
      </c>
      <c r="H47" s="16">
        <f t="shared" si="5"/>
        <v>0</v>
      </c>
      <c r="I47" s="16">
        <f t="shared" si="5"/>
        <v>0</v>
      </c>
      <c r="J47" s="16">
        <f t="shared" si="5"/>
        <v>0</v>
      </c>
      <c r="K47" s="16">
        <f t="shared" si="5"/>
        <v>0</v>
      </c>
      <c r="L47" s="16">
        <f t="shared" si="5"/>
        <v>0</v>
      </c>
      <c r="M47" s="16">
        <f t="shared" si="5"/>
        <v>0</v>
      </c>
      <c r="N47" s="13"/>
    </row>
    <row r="48" spans="1:14" ht="15.75" x14ac:dyDescent="0.25">
      <c r="A48" s="12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3"/>
    </row>
    <row r="49" spans="1:14" x14ac:dyDescent="0.2">
      <c r="A49" s="13" t="s">
        <v>51</v>
      </c>
      <c r="B49" s="6">
        <v>250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4">
        <f>SUM(B49:M49)</f>
        <v>250</v>
      </c>
    </row>
    <row r="50" spans="1:14" x14ac:dyDescent="0.2">
      <c r="A50" s="13" t="s">
        <v>52</v>
      </c>
      <c r="B50" s="6">
        <v>100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14">
        <f t="shared" ref="N50:N55" si="6">SUM(B50:M50)</f>
        <v>100</v>
      </c>
    </row>
    <row r="51" spans="1:14" x14ac:dyDescent="0.2">
      <c r="A51" s="13" t="s">
        <v>53</v>
      </c>
      <c r="B51" s="6">
        <v>100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14">
        <f t="shared" si="6"/>
        <v>100</v>
      </c>
    </row>
    <row r="52" spans="1:14" x14ac:dyDescent="0.2">
      <c r="A52" s="13" t="s">
        <v>54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14">
        <f t="shared" si="6"/>
        <v>0</v>
      </c>
    </row>
    <row r="53" spans="1:14" x14ac:dyDescent="0.2">
      <c r="A53" s="13" t="s">
        <v>55</v>
      </c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14">
        <f t="shared" si="6"/>
        <v>0</v>
      </c>
    </row>
    <row r="54" spans="1:14" x14ac:dyDescent="0.2">
      <c r="A54" s="13" t="s">
        <v>56</v>
      </c>
      <c r="B54" s="6">
        <v>100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14">
        <f t="shared" si="6"/>
        <v>100</v>
      </c>
    </row>
    <row r="55" spans="1:14" x14ac:dyDescent="0.2">
      <c r="A55" s="13" t="s">
        <v>57</v>
      </c>
      <c r="B55" s="6">
        <v>101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14">
        <f t="shared" si="6"/>
        <v>101</v>
      </c>
    </row>
    <row r="56" spans="1:14" x14ac:dyDescent="0.2">
      <c r="A56" s="13"/>
      <c r="B56" s="16">
        <f>SUM(B49:B55)</f>
        <v>651</v>
      </c>
      <c r="C56" s="16">
        <f t="shared" ref="C56:M56" si="7">SUM(C49:C55)</f>
        <v>0</v>
      </c>
      <c r="D56" s="16">
        <f t="shared" si="7"/>
        <v>0</v>
      </c>
      <c r="E56" s="16">
        <f t="shared" si="7"/>
        <v>0</v>
      </c>
      <c r="F56" s="16">
        <f t="shared" si="7"/>
        <v>0</v>
      </c>
      <c r="G56" s="16">
        <f t="shared" si="7"/>
        <v>0</v>
      </c>
      <c r="H56" s="16">
        <f t="shared" si="7"/>
        <v>0</v>
      </c>
      <c r="I56" s="16">
        <f t="shared" si="7"/>
        <v>0</v>
      </c>
      <c r="J56" s="16">
        <f t="shared" si="7"/>
        <v>0</v>
      </c>
      <c r="K56" s="16">
        <f t="shared" si="7"/>
        <v>0</v>
      </c>
      <c r="L56" s="16">
        <f t="shared" si="7"/>
        <v>0</v>
      </c>
      <c r="M56" s="16">
        <f t="shared" si="7"/>
        <v>0</v>
      </c>
      <c r="N56" s="13"/>
    </row>
    <row r="57" spans="1:14" ht="15.75" x14ac:dyDescent="0.25">
      <c r="A57" s="12" t="s">
        <v>58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3"/>
    </row>
    <row r="58" spans="1:14" x14ac:dyDescent="0.2">
      <c r="A58" s="13" t="s">
        <v>59</v>
      </c>
      <c r="B58" s="6">
        <v>250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14">
        <f>SUM(B58:M58)</f>
        <v>250</v>
      </c>
    </row>
    <row r="59" spans="1:14" x14ac:dyDescent="0.2">
      <c r="A59" s="13" t="s">
        <v>60</v>
      </c>
      <c r="B59" s="6">
        <v>100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14">
        <f t="shared" ref="N59:N61" si="8">SUM(B59:M59)</f>
        <v>100</v>
      </c>
    </row>
    <row r="60" spans="1:14" x14ac:dyDescent="0.2">
      <c r="A60" s="13" t="s">
        <v>61</v>
      </c>
      <c r="B60" s="6">
        <v>100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4">
        <f t="shared" si="8"/>
        <v>100</v>
      </c>
    </row>
    <row r="61" spans="1:14" x14ac:dyDescent="0.2">
      <c r="A61" s="13" t="s">
        <v>62</v>
      </c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4">
        <f t="shared" si="8"/>
        <v>0</v>
      </c>
    </row>
    <row r="62" spans="1:14" x14ac:dyDescent="0.2">
      <c r="A62" s="13"/>
      <c r="B62" s="16">
        <f>SUM(B58:B61)</f>
        <v>450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3"/>
    </row>
    <row r="63" spans="1:14" ht="15.75" x14ac:dyDescent="0.25">
      <c r="A63" s="12" t="s">
        <v>63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"/>
    </row>
    <row r="64" spans="1:14" x14ac:dyDescent="0.2">
      <c r="A64" s="13" t="s">
        <v>64</v>
      </c>
      <c r="B64" s="6">
        <v>65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14">
        <f>SUM(B64:M64)</f>
        <v>65</v>
      </c>
    </row>
    <row r="65" spans="1:14" x14ac:dyDescent="0.2">
      <c r="A65" s="13" t="s">
        <v>65</v>
      </c>
      <c r="B65" s="6">
        <v>20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14">
        <f t="shared" ref="N65:N69" si="9">SUM(B65:M65)</f>
        <v>20</v>
      </c>
    </row>
    <row r="66" spans="1:14" x14ac:dyDescent="0.2">
      <c r="A66" s="13" t="s">
        <v>66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4">
        <f t="shared" si="9"/>
        <v>0</v>
      </c>
    </row>
    <row r="67" spans="1:14" x14ac:dyDescent="0.2">
      <c r="A67" s="13" t="s">
        <v>67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14">
        <f t="shared" si="9"/>
        <v>0</v>
      </c>
    </row>
    <row r="68" spans="1:14" x14ac:dyDescent="0.2">
      <c r="A68" s="13" t="s">
        <v>68</v>
      </c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4">
        <f t="shared" si="9"/>
        <v>0</v>
      </c>
    </row>
    <row r="69" spans="1:14" x14ac:dyDescent="0.2">
      <c r="A69" s="13" t="s">
        <v>69</v>
      </c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14">
        <f t="shared" si="9"/>
        <v>0</v>
      </c>
    </row>
    <row r="70" spans="1:14" x14ac:dyDescent="0.2">
      <c r="A70" s="13"/>
      <c r="B70" s="19">
        <f>SUM(B64:B69)</f>
        <v>85</v>
      </c>
      <c r="C70" s="19">
        <f t="shared" ref="C70:M70" si="10">SUM(C64:C69)</f>
        <v>0</v>
      </c>
      <c r="D70" s="19">
        <f t="shared" si="10"/>
        <v>0</v>
      </c>
      <c r="E70" s="19">
        <f t="shared" si="10"/>
        <v>0</v>
      </c>
      <c r="F70" s="19">
        <f t="shared" si="10"/>
        <v>0</v>
      </c>
      <c r="G70" s="19">
        <f t="shared" si="10"/>
        <v>0</v>
      </c>
      <c r="H70" s="19">
        <f t="shared" si="10"/>
        <v>0</v>
      </c>
      <c r="I70" s="19">
        <f t="shared" si="10"/>
        <v>0</v>
      </c>
      <c r="J70" s="19">
        <f t="shared" si="10"/>
        <v>0</v>
      </c>
      <c r="K70" s="19">
        <f t="shared" si="10"/>
        <v>0</v>
      </c>
      <c r="L70" s="19">
        <f t="shared" si="10"/>
        <v>0</v>
      </c>
      <c r="M70" s="19">
        <f t="shared" si="10"/>
        <v>0</v>
      </c>
      <c r="N70" s="13"/>
    </row>
    <row r="71" spans="1:14" ht="15.75" x14ac:dyDescent="0.25">
      <c r="A71" s="12" t="s">
        <v>70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3"/>
    </row>
    <row r="72" spans="1:14" x14ac:dyDescent="0.2">
      <c r="A72" s="13" t="s">
        <v>71</v>
      </c>
      <c r="B72" s="6">
        <v>450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4">
        <f>SUM(B72:M72)</f>
        <v>450</v>
      </c>
    </row>
    <row r="73" spans="1:14" x14ac:dyDescent="0.2">
      <c r="A73" s="13" t="s">
        <v>72</v>
      </c>
      <c r="B73" s="6">
        <v>250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14">
        <f t="shared" ref="N73:N77" si="11">SUM(B73:M73)</f>
        <v>250</v>
      </c>
    </row>
    <row r="74" spans="1:14" x14ac:dyDescent="0.2">
      <c r="A74" s="13" t="s">
        <v>73</v>
      </c>
      <c r="B74" s="6">
        <v>200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4">
        <f t="shared" si="11"/>
        <v>200</v>
      </c>
    </row>
    <row r="75" spans="1:14" x14ac:dyDescent="0.2">
      <c r="A75" s="13" t="s">
        <v>74</v>
      </c>
      <c r="B75" s="6">
        <v>50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4">
        <f t="shared" si="11"/>
        <v>50</v>
      </c>
    </row>
    <row r="76" spans="1:14" x14ac:dyDescent="0.2">
      <c r="A76" s="13" t="s">
        <v>75</v>
      </c>
      <c r="B76" s="6">
        <v>100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14">
        <f t="shared" si="11"/>
        <v>100</v>
      </c>
    </row>
    <row r="77" spans="1:14" x14ac:dyDescent="0.2">
      <c r="A77" s="13" t="s">
        <v>76</v>
      </c>
      <c r="B77" s="6">
        <v>150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14">
        <f t="shared" si="11"/>
        <v>150</v>
      </c>
    </row>
    <row r="78" spans="1:14" x14ac:dyDescent="0.2">
      <c r="A78" s="13"/>
      <c r="B78" s="19">
        <f>SUM(B72:B77)</f>
        <v>1200</v>
      </c>
      <c r="C78" s="19">
        <f t="shared" ref="C78:M78" si="12">SUM(C72:C77)</f>
        <v>0</v>
      </c>
      <c r="D78" s="19">
        <f t="shared" si="12"/>
        <v>0</v>
      </c>
      <c r="E78" s="19">
        <f t="shared" si="12"/>
        <v>0</v>
      </c>
      <c r="F78" s="19">
        <f t="shared" si="12"/>
        <v>0</v>
      </c>
      <c r="G78" s="19">
        <f t="shared" si="12"/>
        <v>0</v>
      </c>
      <c r="H78" s="19">
        <f t="shared" si="12"/>
        <v>0</v>
      </c>
      <c r="I78" s="19">
        <f t="shared" si="12"/>
        <v>0</v>
      </c>
      <c r="J78" s="19">
        <f t="shared" si="12"/>
        <v>0</v>
      </c>
      <c r="K78" s="19">
        <f t="shared" si="12"/>
        <v>0</v>
      </c>
      <c r="L78" s="19">
        <f t="shared" si="12"/>
        <v>0</v>
      </c>
      <c r="M78" s="19">
        <f t="shared" si="12"/>
        <v>0</v>
      </c>
      <c r="N78" s="13"/>
    </row>
    <row r="79" spans="1:14" ht="18" x14ac:dyDescent="0.25">
      <c r="A79" s="20" t="s">
        <v>9</v>
      </c>
      <c r="B79" s="21">
        <f>B78+B70+B62+B56+B47+B39</f>
        <v>5359</v>
      </c>
      <c r="C79" s="21">
        <f t="shared" ref="C79:M79" si="13">C78+C70+C62+C56+C47+C39</f>
        <v>0</v>
      </c>
      <c r="D79" s="21">
        <f t="shared" si="13"/>
        <v>0</v>
      </c>
      <c r="E79" s="21">
        <f t="shared" si="13"/>
        <v>0</v>
      </c>
      <c r="F79" s="21">
        <f t="shared" si="13"/>
        <v>0</v>
      </c>
      <c r="G79" s="21">
        <f t="shared" si="13"/>
        <v>0</v>
      </c>
      <c r="H79" s="21">
        <f t="shared" si="13"/>
        <v>0</v>
      </c>
      <c r="I79" s="21">
        <f t="shared" si="13"/>
        <v>0</v>
      </c>
      <c r="J79" s="21">
        <f t="shared" si="13"/>
        <v>0</v>
      </c>
      <c r="K79" s="21">
        <f t="shared" si="13"/>
        <v>0</v>
      </c>
      <c r="L79" s="21">
        <f t="shared" si="13"/>
        <v>0</v>
      </c>
      <c r="M79" s="21">
        <f t="shared" si="13"/>
        <v>0</v>
      </c>
      <c r="N79" s="22"/>
    </row>
    <row r="80" spans="1:14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</sheetData>
  <mergeCells count="1">
    <mergeCell ref="A81:N83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2015-09-11T21:09:00Z</dcterms:created>
  <dcterms:modified xsi:type="dcterms:W3CDTF">2017-05-17T08:16:10Z</dcterms:modified>
</cp:coreProperties>
</file>