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927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Alla\Downloads\IB\other templates\"/>
    </mc:Choice>
  </mc:AlternateContent>
  <bookViews>
    <workbookView xWindow="0" yWindow="0" windowWidth="20490" windowHeight="6930" tabRatio="500"/>
  </bookViews>
  <sheets>
    <sheet name="Weekly Budget" sheetId="1" r:id="rId1"/>
  </sheets>
  <calcPr calcId="171027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20" i="1" l="1"/>
  <c r="B4" i="1"/>
  <c r="C3" i="1"/>
  <c r="D3" i="1"/>
  <c r="E3" i="1"/>
  <c r="F3" i="1"/>
  <c r="G3" i="1"/>
  <c r="H3" i="1"/>
  <c r="I3" i="1"/>
  <c r="J3" i="1"/>
  <c r="K3" i="1"/>
  <c r="L3" i="1"/>
  <c r="M3" i="1"/>
  <c r="N3" i="1"/>
  <c r="N4" i="1"/>
  <c r="N5" i="1"/>
  <c r="N6" i="1"/>
  <c r="N7" i="1"/>
  <c r="M86" i="1"/>
  <c r="M78" i="1"/>
  <c r="M64" i="1"/>
  <c r="M55" i="1"/>
  <c r="M47" i="1"/>
  <c r="M87" i="1"/>
  <c r="L86" i="1"/>
  <c r="L78" i="1"/>
  <c r="L64" i="1"/>
  <c r="L55" i="1"/>
  <c r="L47" i="1"/>
  <c r="L87" i="1"/>
  <c r="K86" i="1"/>
  <c r="K78" i="1"/>
  <c r="K64" i="1"/>
  <c r="K55" i="1"/>
  <c r="K47" i="1"/>
  <c r="K87" i="1"/>
  <c r="J86" i="1"/>
  <c r="J78" i="1"/>
  <c r="J64" i="1"/>
  <c r="J55" i="1"/>
  <c r="J47" i="1"/>
  <c r="J87" i="1"/>
  <c r="I86" i="1"/>
  <c r="I78" i="1"/>
  <c r="I64" i="1"/>
  <c r="I55" i="1"/>
  <c r="I47" i="1"/>
  <c r="I87" i="1"/>
  <c r="H86" i="1"/>
  <c r="H78" i="1"/>
  <c r="H64" i="1"/>
  <c r="H55" i="1"/>
  <c r="H47" i="1"/>
  <c r="H87" i="1"/>
  <c r="G86" i="1"/>
  <c r="G78" i="1"/>
  <c r="G64" i="1"/>
  <c r="G55" i="1"/>
  <c r="G47" i="1"/>
  <c r="G87" i="1"/>
  <c r="F86" i="1"/>
  <c r="F78" i="1"/>
  <c r="F64" i="1"/>
  <c r="F55" i="1"/>
  <c r="F47" i="1"/>
  <c r="F87" i="1"/>
  <c r="E86" i="1"/>
  <c r="E78" i="1"/>
  <c r="E64" i="1"/>
  <c r="E55" i="1"/>
  <c r="E47" i="1"/>
  <c r="E87" i="1"/>
  <c r="D86" i="1"/>
  <c r="D78" i="1"/>
  <c r="D64" i="1"/>
  <c r="D55" i="1"/>
  <c r="D47" i="1"/>
  <c r="D87" i="1"/>
  <c r="C86" i="1"/>
  <c r="C78" i="1"/>
  <c r="C64" i="1"/>
  <c r="C55" i="1"/>
  <c r="C47" i="1"/>
  <c r="C87" i="1"/>
  <c r="B86" i="1"/>
  <c r="B78" i="1"/>
  <c r="B70" i="1"/>
  <c r="B64" i="1"/>
  <c r="B55" i="1"/>
  <c r="B47" i="1"/>
  <c r="B87" i="1"/>
  <c r="B31" i="1"/>
  <c r="M4" i="1"/>
  <c r="M5" i="1"/>
  <c r="M7" i="1"/>
  <c r="L4" i="1"/>
  <c r="L5" i="1"/>
  <c r="L7" i="1"/>
  <c r="K4" i="1"/>
  <c r="K5" i="1"/>
  <c r="K7" i="1"/>
  <c r="J4" i="1"/>
  <c r="J5" i="1"/>
  <c r="J7" i="1"/>
  <c r="I4" i="1"/>
  <c r="I5" i="1"/>
  <c r="I7" i="1"/>
  <c r="H4" i="1"/>
  <c r="H5" i="1"/>
  <c r="H7" i="1"/>
  <c r="G4" i="1"/>
  <c r="G5" i="1"/>
  <c r="G7" i="1"/>
  <c r="F4" i="1"/>
  <c r="F5" i="1"/>
  <c r="F7" i="1"/>
  <c r="E4" i="1"/>
  <c r="E5" i="1"/>
  <c r="E7" i="1"/>
  <c r="D4" i="1"/>
  <c r="D5" i="1"/>
  <c r="D7" i="1"/>
  <c r="C4" i="1"/>
  <c r="C5" i="1"/>
  <c r="C7" i="1"/>
  <c r="B5" i="1"/>
  <c r="B7" i="1"/>
  <c r="M6" i="1"/>
  <c r="L6" i="1"/>
  <c r="K6" i="1"/>
  <c r="J6" i="1"/>
  <c r="I6" i="1"/>
  <c r="H6" i="1"/>
  <c r="G6" i="1"/>
  <c r="F6" i="1"/>
  <c r="E6" i="1"/>
  <c r="D6" i="1"/>
  <c r="C6" i="1"/>
  <c r="B6" i="1"/>
</calcChain>
</file>

<file path=xl/sharedStrings.xml><?xml version="1.0" encoding="utf-8"?>
<sst xmlns="http://schemas.openxmlformats.org/spreadsheetml/2006/main" count="71" uniqueCount="68">
  <si>
    <t xml:space="preserve">Total Income </t>
  </si>
  <si>
    <t>Total Expenses</t>
  </si>
  <si>
    <t>NET Income</t>
  </si>
  <si>
    <t>Projected End Balance</t>
  </si>
  <si>
    <t>INCOME</t>
  </si>
  <si>
    <t>Salary/Wages</t>
  </si>
  <si>
    <t>Interest Income</t>
  </si>
  <si>
    <t>Dividends</t>
  </si>
  <si>
    <t>Refunds/Reimbursements</t>
  </si>
  <si>
    <t>Business</t>
  </si>
  <si>
    <t>Pension</t>
  </si>
  <si>
    <t>Misc</t>
  </si>
  <si>
    <t>TOTAL</t>
  </si>
  <si>
    <t>SAVINGS</t>
  </si>
  <si>
    <t>Emergency Fund</t>
  </si>
  <si>
    <t>Transfer to Savings</t>
  </si>
  <si>
    <t>Retirement(401K, IRA)</t>
  </si>
  <si>
    <t>Investments</t>
  </si>
  <si>
    <t>Education</t>
  </si>
  <si>
    <t>Other</t>
  </si>
  <si>
    <t>EXPENSES</t>
  </si>
  <si>
    <t>HOME</t>
  </si>
  <si>
    <t>Mortgage/rent</t>
  </si>
  <si>
    <t>Home/Rental Insurance</t>
  </si>
  <si>
    <t>Electricity</t>
  </si>
  <si>
    <t>Gas/Oil</t>
  </si>
  <si>
    <t>Water/Sewer/Trash</t>
  </si>
  <si>
    <t>Phone</t>
  </si>
  <si>
    <t>Cable/Satelite</t>
  </si>
  <si>
    <t>Internet</t>
  </si>
  <si>
    <t>Furnishing/Appliances</t>
  </si>
  <si>
    <t>Lawn/Garden</t>
  </si>
  <si>
    <t>Maintenance/Improvements</t>
  </si>
  <si>
    <t>TRANSPORTATION</t>
  </si>
  <si>
    <t>Car payments</t>
  </si>
  <si>
    <t>Auto Insurance</t>
  </si>
  <si>
    <t>Fuel</t>
  </si>
  <si>
    <t>Public Transporation</t>
  </si>
  <si>
    <t>Repairs/Maintenance</t>
  </si>
  <si>
    <t>Registration/License</t>
  </si>
  <si>
    <t>DAILY LIVING</t>
  </si>
  <si>
    <t>Groceries</t>
  </si>
  <si>
    <t>Child care</t>
  </si>
  <si>
    <t>Dining out</t>
  </si>
  <si>
    <t>Clothing</t>
  </si>
  <si>
    <t>Cleaning</t>
  </si>
  <si>
    <t>Salon/Barber</t>
  </si>
  <si>
    <t>Pet Supplies</t>
  </si>
  <si>
    <t>ENTERTAINMENT</t>
  </si>
  <si>
    <t>Video/DVD/Movies</t>
  </si>
  <si>
    <t>Concerts/Plays</t>
  </si>
  <si>
    <t>Sports</t>
  </si>
  <si>
    <t>Outdoor Recreation</t>
  </si>
  <si>
    <t>HEALTH</t>
  </si>
  <si>
    <t>Health Insurance</t>
  </si>
  <si>
    <t>Gym membership</t>
  </si>
  <si>
    <t>Doctors/Dentist visits</t>
  </si>
  <si>
    <t>Medicine/Prescriptions</t>
  </si>
  <si>
    <t>Veterinarian</t>
  </si>
  <si>
    <t>Life Insurance</t>
  </si>
  <si>
    <t>VACATION/HOLIDAY</t>
  </si>
  <si>
    <t>Airfare</t>
  </si>
  <si>
    <t>Accomodations</t>
  </si>
  <si>
    <t>Food</t>
  </si>
  <si>
    <t>Souvenirs</t>
  </si>
  <si>
    <t>Pet Boarding</t>
  </si>
  <si>
    <t>Rental car</t>
  </si>
  <si>
    <t>Weekly Budget Planner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</si>
</sst>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(&quot;$&quot;* #,##0.00_);_(&quot;$&quot;* \(#,##0.00\);_(&quot;$&quot;* &quot;-&quot;??_);_(@_)"/>
  </numFmts>
  <fonts count="14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22"/>
      <color theme="3"/>
      <name val="Arial"/>
      <family val="2"/>
    </font>
    <font>
      <sz val="12"/>
      <color theme="1"/>
      <name val="Arial"/>
      <family val="2"/>
    </font>
    <font>
      <u/>
      <sz val="12"/>
      <color theme="10"/>
      <name val="Arial"/>
      <family val="2"/>
    </font>
    <font>
      <sz val="14"/>
      <color theme="0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sz val="12"/>
      <color rgb="FF000000"/>
      <name val="Arial"/>
      <family val="2"/>
    </font>
    <font>
      <u/>
      <sz val="22"/>
      <color theme="10"/>
      <name val="Arial"/>
      <family val="2"/>
    </font>
    <font>
      <sz val="11"/>
      <color theme="1"/>
      <name val="Arial"/>
      <family val="2"/>
    </font>
    <font>
      <sz val="11"/>
      <color theme="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B8A444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E6B8B7"/>
        <bgColor rgb="FF000000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2DCDB"/>
        <bgColor rgb="FF000000"/>
      </patternFill>
    </fill>
    <fill>
      <patternFill patternType="solid">
        <fgColor theme="5" tint="0.39997558519241921"/>
        <bgColor indexed="64"/>
      </patternFill>
    </fill>
  </fills>
  <borders count="10">
    <border>
      <left/>
      <right/>
      <top/>
      <bottom/>
      <diagonal/>
    </border>
    <border>
      <left style="hair">
        <color indexed="55"/>
      </left>
      <right style="hair">
        <color indexed="55"/>
      </right>
      <top style="hair">
        <color indexed="55"/>
      </top>
      <bottom style="hair">
        <color indexed="55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36">
    <xf numFmtId="0" fontId="0" fillId="0" borderId="0" xfId="0"/>
    <xf numFmtId="0" fontId="4" fillId="2" borderId="0" xfId="0" applyFont="1" applyFill="1" applyAlignment="1">
      <alignment horizontal="left"/>
    </xf>
    <xf numFmtId="0" fontId="5" fillId="2" borderId="0" xfId="0" applyFont="1" applyFill="1"/>
    <xf numFmtId="0" fontId="5" fillId="5" borderId="0" xfId="0" applyFont="1" applyFill="1"/>
    <xf numFmtId="0" fontId="5" fillId="0" borderId="0" xfId="0" applyFont="1"/>
    <xf numFmtId="44" fontId="5" fillId="0" borderId="2" xfId="0" applyNumberFormat="1" applyFont="1" applyBorder="1"/>
    <xf numFmtId="44" fontId="5" fillId="0" borderId="3" xfId="0" applyNumberFormat="1" applyFont="1" applyBorder="1"/>
    <xf numFmtId="44" fontId="5" fillId="0" borderId="4" xfId="0" applyNumberFormat="1" applyFont="1" applyBorder="1"/>
    <xf numFmtId="44" fontId="5" fillId="0" borderId="5" xfId="0" applyNumberFormat="1" applyFont="1" applyBorder="1"/>
    <xf numFmtId="44" fontId="5" fillId="0" borderId="0" xfId="0" applyNumberFormat="1" applyFont="1" applyBorder="1"/>
    <xf numFmtId="44" fontId="5" fillId="0" borderId="6" xfId="0" applyNumberFormat="1" applyFont="1" applyBorder="1"/>
    <xf numFmtId="44" fontId="5" fillId="0" borderId="7" xfId="0" applyNumberFormat="1" applyFont="1" applyBorder="1"/>
    <xf numFmtId="44" fontId="5" fillId="0" borderId="8" xfId="0" applyNumberFormat="1" applyFont="1" applyBorder="1"/>
    <xf numFmtId="44" fontId="5" fillId="0" borderId="9" xfId="0" applyNumberFormat="1" applyFont="1" applyBorder="1"/>
    <xf numFmtId="0" fontId="7" fillId="4" borderId="0" xfId="0" applyFont="1" applyFill="1" applyAlignment="1">
      <alignment horizontal="left" vertical="top"/>
    </xf>
    <xf numFmtId="44" fontId="5" fillId="2" borderId="1" xfId="1" applyNumberFormat="1" applyFont="1" applyFill="1" applyBorder="1"/>
    <xf numFmtId="0" fontId="5" fillId="2" borderId="1" xfId="0" applyFont="1" applyFill="1" applyBorder="1"/>
    <xf numFmtId="44" fontId="5" fillId="5" borderId="0" xfId="0" applyNumberFormat="1" applyFont="1" applyFill="1"/>
    <xf numFmtId="0" fontId="8" fillId="6" borderId="0" xfId="0" applyFont="1" applyFill="1"/>
    <xf numFmtId="44" fontId="8" fillId="6" borderId="0" xfId="1" applyFont="1" applyFill="1"/>
    <xf numFmtId="0" fontId="7" fillId="7" borderId="0" xfId="0" applyFont="1" applyFill="1" applyAlignment="1">
      <alignment horizontal="left" vertical="top"/>
    </xf>
    <xf numFmtId="0" fontId="9" fillId="8" borderId="0" xfId="0" applyFont="1" applyFill="1"/>
    <xf numFmtId="0" fontId="5" fillId="8" borderId="0" xfId="0" applyFont="1" applyFill="1"/>
    <xf numFmtId="44" fontId="5" fillId="8" borderId="0" xfId="0" applyNumberFormat="1" applyFont="1" applyFill="1"/>
    <xf numFmtId="44" fontId="10" fillId="9" borderId="0" xfId="0" applyNumberFormat="1" applyFont="1" applyFill="1"/>
    <xf numFmtId="44" fontId="5" fillId="10" borderId="0" xfId="0" applyNumberFormat="1" applyFont="1" applyFill="1"/>
    <xf numFmtId="0" fontId="10" fillId="11" borderId="0" xfId="0" applyFont="1" applyFill="1"/>
    <xf numFmtId="0" fontId="5" fillId="10" borderId="0" xfId="0" applyFont="1" applyFill="1"/>
    <xf numFmtId="44" fontId="5" fillId="10" borderId="0" xfId="1" applyNumberFormat="1" applyFont="1" applyFill="1" applyBorder="1"/>
    <xf numFmtId="0" fontId="8" fillId="12" borderId="0" xfId="0" applyFont="1" applyFill="1"/>
    <xf numFmtId="44" fontId="8" fillId="12" borderId="0" xfId="1" applyFont="1" applyFill="1"/>
    <xf numFmtId="0" fontId="11" fillId="2" borderId="0" xfId="2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14" fontId="13" fillId="3" borderId="0" xfId="0" applyNumberFormat="1" applyFont="1" applyFill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6" fillId="2" borderId="0" xfId="2" applyFont="1" applyFill="1" applyAlignment="1">
      <alignment horizontal="right" vertical="center" wrapText="1"/>
    </xf>
  </cellXfs>
  <cellStyles count="5">
    <cellStyle name="Currency" xfId="1" builtinId="4"/>
    <cellStyle name="Followed Hyperlink" xfId="3" builtinId="9" hidden="1"/>
    <cellStyle name="Followed Hyperlink" xfId="4" builtinId="9" hidden="1"/>
    <cellStyle name="Hyperlink" xfId="2" builtinId="8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2"/>
  <sheetViews>
    <sheetView tabSelected="1" workbookViewId="0">
      <pane ySplit="3" topLeftCell="A4" activePane="bottomLeft" state="frozen"/>
      <selection pane="bottomLeft" sqref="A1:C1"/>
    </sheetView>
  </sheetViews>
  <sheetFormatPr defaultColWidth="11" defaultRowHeight="15" x14ac:dyDescent="0.2"/>
  <cols>
    <col min="1" max="1" width="22.875" style="4" bestFit="1" customWidth="1"/>
    <col min="2" max="2" width="13.625" style="4" bestFit="1" customWidth="1"/>
    <col min="3" max="11" width="10.875" style="4" bestFit="1" customWidth="1"/>
    <col min="12" max="12" width="8.875" style="4" customWidth="1"/>
    <col min="13" max="13" width="10.875" style="4" bestFit="1" customWidth="1"/>
    <col min="14" max="14" width="11.125" style="4" bestFit="1" customWidth="1"/>
    <col min="15" max="16384" width="11" style="4"/>
  </cols>
  <sheetData>
    <row r="1" spans="1:14" ht="27.95" customHeight="1" x14ac:dyDescent="0.4">
      <c r="A1" s="1" t="s">
        <v>67</v>
      </c>
      <c r="B1" s="1"/>
      <c r="C1" s="1"/>
      <c r="D1" s="2"/>
      <c r="E1" s="2"/>
      <c r="F1" s="2"/>
      <c r="G1" s="2"/>
      <c r="H1" s="35"/>
      <c r="I1" s="35"/>
      <c r="J1" s="35"/>
      <c r="K1" s="35"/>
      <c r="L1" s="2"/>
      <c r="M1" s="2"/>
      <c r="N1" s="2"/>
    </row>
    <row r="2" spans="1:14" x14ac:dyDescent="0.2">
      <c r="A2" s="2"/>
      <c r="B2" s="2"/>
      <c r="C2" s="2"/>
      <c r="D2" s="2"/>
      <c r="E2" s="2"/>
      <c r="F2" s="2"/>
      <c r="G2" s="2"/>
      <c r="H2" s="35"/>
      <c r="I2" s="35"/>
      <c r="J2" s="35"/>
      <c r="K2" s="35"/>
      <c r="L2" s="2"/>
      <c r="M2" s="2"/>
      <c r="N2" s="2"/>
    </row>
    <row r="3" spans="1:14" s="34" customFormat="1" ht="14.25" x14ac:dyDescent="0.25">
      <c r="A3" s="32"/>
      <c r="B3" s="33">
        <v>42008</v>
      </c>
      <c r="C3" s="33">
        <f>B3+7</f>
        <v>42015</v>
      </c>
      <c r="D3" s="33">
        <f t="shared" ref="D3:M3" si="0">C3+7</f>
        <v>42022</v>
      </c>
      <c r="E3" s="33">
        <f t="shared" si="0"/>
        <v>42029</v>
      </c>
      <c r="F3" s="33">
        <f t="shared" si="0"/>
        <v>42036</v>
      </c>
      <c r="G3" s="33">
        <f t="shared" si="0"/>
        <v>42043</v>
      </c>
      <c r="H3" s="33">
        <f t="shared" si="0"/>
        <v>42050</v>
      </c>
      <c r="I3" s="33">
        <f t="shared" si="0"/>
        <v>42057</v>
      </c>
      <c r="J3" s="33">
        <f t="shared" si="0"/>
        <v>42064</v>
      </c>
      <c r="K3" s="33">
        <f t="shared" si="0"/>
        <v>42071</v>
      </c>
      <c r="L3" s="33">
        <f t="shared" si="0"/>
        <v>42078</v>
      </c>
      <c r="M3" s="33">
        <f t="shared" si="0"/>
        <v>42085</v>
      </c>
      <c r="N3" s="33">
        <f t="shared" ref="N3" si="1">M3+7</f>
        <v>42092</v>
      </c>
    </row>
    <row r="4" spans="1:14" x14ac:dyDescent="0.2">
      <c r="A4" s="4" t="s">
        <v>0</v>
      </c>
      <c r="B4" s="5">
        <f>B20</f>
        <v>1920</v>
      </c>
      <c r="C4" s="6">
        <f>C20</f>
        <v>0</v>
      </c>
      <c r="D4" s="6">
        <f t="shared" ref="D4:M4" si="2">D20</f>
        <v>0</v>
      </c>
      <c r="E4" s="6">
        <f t="shared" si="2"/>
        <v>0</v>
      </c>
      <c r="F4" s="6">
        <f t="shared" si="2"/>
        <v>0</v>
      </c>
      <c r="G4" s="6">
        <f t="shared" si="2"/>
        <v>0</v>
      </c>
      <c r="H4" s="6">
        <f t="shared" si="2"/>
        <v>0</v>
      </c>
      <c r="I4" s="6">
        <f t="shared" si="2"/>
        <v>0</v>
      </c>
      <c r="J4" s="6">
        <f t="shared" si="2"/>
        <v>0</v>
      </c>
      <c r="K4" s="6">
        <f t="shared" si="2"/>
        <v>0</v>
      </c>
      <c r="L4" s="6">
        <f t="shared" si="2"/>
        <v>0</v>
      </c>
      <c r="M4" s="7">
        <f t="shared" si="2"/>
        <v>0</v>
      </c>
      <c r="N4" s="7">
        <f t="shared" ref="N4" si="3">N20</f>
        <v>0</v>
      </c>
    </row>
    <row r="5" spans="1:14" x14ac:dyDescent="0.2">
      <c r="A5" s="4" t="s">
        <v>1</v>
      </c>
      <c r="B5" s="8">
        <f>B87</f>
        <v>5359</v>
      </c>
      <c r="C5" s="9">
        <f t="shared" ref="C5:M5" si="4">C87</f>
        <v>0</v>
      </c>
      <c r="D5" s="9">
        <f t="shared" si="4"/>
        <v>0</v>
      </c>
      <c r="E5" s="9">
        <f t="shared" si="4"/>
        <v>0</v>
      </c>
      <c r="F5" s="9">
        <f t="shared" si="4"/>
        <v>0</v>
      </c>
      <c r="G5" s="9">
        <f t="shared" si="4"/>
        <v>0</v>
      </c>
      <c r="H5" s="9">
        <f t="shared" si="4"/>
        <v>0</v>
      </c>
      <c r="I5" s="9">
        <f t="shared" si="4"/>
        <v>0</v>
      </c>
      <c r="J5" s="9">
        <f t="shared" si="4"/>
        <v>0</v>
      </c>
      <c r="K5" s="9">
        <f t="shared" si="4"/>
        <v>0</v>
      </c>
      <c r="L5" s="9">
        <f t="shared" si="4"/>
        <v>0</v>
      </c>
      <c r="M5" s="10">
        <f t="shared" si="4"/>
        <v>0</v>
      </c>
      <c r="N5" s="10">
        <f t="shared" ref="N5" si="5">N87</f>
        <v>0</v>
      </c>
    </row>
    <row r="6" spans="1:14" x14ac:dyDescent="0.2">
      <c r="A6" s="4" t="s">
        <v>2</v>
      </c>
      <c r="B6" s="8">
        <f>B4-B5</f>
        <v>-3439</v>
      </c>
      <c r="C6" s="9">
        <f t="shared" ref="C6:N6" si="6">C4-C5</f>
        <v>0</v>
      </c>
      <c r="D6" s="9">
        <f t="shared" si="6"/>
        <v>0</v>
      </c>
      <c r="E6" s="9">
        <f t="shared" si="6"/>
        <v>0</v>
      </c>
      <c r="F6" s="9">
        <f t="shared" si="6"/>
        <v>0</v>
      </c>
      <c r="G6" s="9">
        <f t="shared" si="6"/>
        <v>0</v>
      </c>
      <c r="H6" s="9">
        <f t="shared" si="6"/>
        <v>0</v>
      </c>
      <c r="I6" s="9">
        <f t="shared" si="6"/>
        <v>0</v>
      </c>
      <c r="J6" s="9">
        <f t="shared" si="6"/>
        <v>0</v>
      </c>
      <c r="K6" s="9">
        <f t="shared" si="6"/>
        <v>0</v>
      </c>
      <c r="L6" s="9">
        <f t="shared" si="6"/>
        <v>0</v>
      </c>
      <c r="M6" s="10">
        <f t="shared" si="6"/>
        <v>0</v>
      </c>
      <c r="N6" s="10">
        <f t="shared" si="6"/>
        <v>0</v>
      </c>
    </row>
    <row r="7" spans="1:14" x14ac:dyDescent="0.2">
      <c r="A7" s="4" t="s">
        <v>3</v>
      </c>
      <c r="B7" s="11" t="e">
        <f>B4-B5+#REF!</f>
        <v>#REF!</v>
      </c>
      <c r="C7" s="12" t="e">
        <f>C4-C5+#REF!</f>
        <v>#REF!</v>
      </c>
      <c r="D7" s="12" t="e">
        <f>D4-D5+#REF!</f>
        <v>#REF!</v>
      </c>
      <c r="E7" s="12" t="e">
        <f>E4-E5+#REF!</f>
        <v>#REF!</v>
      </c>
      <c r="F7" s="12" t="e">
        <f>F4-F5+#REF!</f>
        <v>#REF!</v>
      </c>
      <c r="G7" s="12" t="e">
        <f>G4-G5+#REF!</f>
        <v>#REF!</v>
      </c>
      <c r="H7" s="12" t="e">
        <f>H4-H5+#REF!</f>
        <v>#REF!</v>
      </c>
      <c r="I7" s="12" t="e">
        <f>I4-I5+#REF!</f>
        <v>#REF!</v>
      </c>
      <c r="J7" s="12" t="e">
        <f>J4-J5+#REF!</f>
        <v>#REF!</v>
      </c>
      <c r="K7" s="12" t="e">
        <f>K4-K5+#REF!</f>
        <v>#REF!</v>
      </c>
      <c r="L7" s="12" t="e">
        <f>L4-L5+#REF!</f>
        <v>#REF!</v>
      </c>
      <c r="M7" s="13" t="e">
        <f>M4-M5+#REF!</f>
        <v>#REF!</v>
      </c>
      <c r="N7" s="13" t="e">
        <f>N4-N5+#REF!</f>
        <v>#REF!</v>
      </c>
    </row>
    <row r="8" spans="1:14" x14ac:dyDescent="0.2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</row>
    <row r="9" spans="1:14" x14ac:dyDescent="0.2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</row>
    <row r="10" spans="1:14" ht="18" x14ac:dyDescent="0.2">
      <c r="A10" s="14" t="s">
        <v>4</v>
      </c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</row>
    <row r="11" spans="1:14" ht="15" customHeight="1" x14ac:dyDescent="0.2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</row>
    <row r="12" spans="1:14" x14ac:dyDescent="0.2">
      <c r="A12" s="3" t="s">
        <v>5</v>
      </c>
      <c r="B12" s="15">
        <v>650</v>
      </c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7"/>
    </row>
    <row r="13" spans="1:14" x14ac:dyDescent="0.2">
      <c r="A13" s="3" t="s">
        <v>6</v>
      </c>
      <c r="B13" s="15">
        <v>200</v>
      </c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7"/>
    </row>
    <row r="14" spans="1:14" x14ac:dyDescent="0.2">
      <c r="A14" s="3" t="s">
        <v>7</v>
      </c>
      <c r="B14" s="15">
        <v>100</v>
      </c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7"/>
    </row>
    <row r="15" spans="1:14" x14ac:dyDescent="0.2">
      <c r="A15" s="3" t="s">
        <v>8</v>
      </c>
      <c r="B15" s="15">
        <v>55</v>
      </c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7"/>
    </row>
    <row r="16" spans="1:14" x14ac:dyDescent="0.2">
      <c r="A16" s="3" t="s">
        <v>9</v>
      </c>
      <c r="B16" s="15">
        <v>500</v>
      </c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7"/>
    </row>
    <row r="17" spans="1:14" x14ac:dyDescent="0.2">
      <c r="A17" s="3" t="s">
        <v>10</v>
      </c>
      <c r="B17" s="15">
        <v>300</v>
      </c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7"/>
    </row>
    <row r="18" spans="1:14" x14ac:dyDescent="0.2">
      <c r="A18" s="3" t="s">
        <v>11</v>
      </c>
      <c r="B18" s="15">
        <v>115</v>
      </c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7"/>
    </row>
    <row r="19" spans="1:14" x14ac:dyDescent="0.2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</row>
    <row r="20" spans="1:14" ht="18" x14ac:dyDescent="0.25">
      <c r="A20" s="18" t="s">
        <v>12</v>
      </c>
      <c r="B20" s="19">
        <f>SUM(B12:B18)</f>
        <v>1920</v>
      </c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</row>
    <row r="22" spans="1:14" ht="18" x14ac:dyDescent="0.2">
      <c r="A22" s="14" t="s">
        <v>13</v>
      </c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</row>
    <row r="23" spans="1:14" ht="15" customHeight="1" x14ac:dyDescent="0.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</row>
    <row r="24" spans="1:14" x14ac:dyDescent="0.2">
      <c r="A24" s="3" t="s">
        <v>14</v>
      </c>
      <c r="B24" s="15">
        <v>500</v>
      </c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7"/>
    </row>
    <row r="25" spans="1:14" x14ac:dyDescent="0.2">
      <c r="A25" s="3" t="s">
        <v>15</v>
      </c>
      <c r="B25" s="15">
        <v>200</v>
      </c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7"/>
    </row>
    <row r="26" spans="1:14" x14ac:dyDescent="0.2">
      <c r="A26" s="3" t="s">
        <v>16</v>
      </c>
      <c r="B26" s="15">
        <v>100</v>
      </c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7"/>
    </row>
    <row r="27" spans="1:14" x14ac:dyDescent="0.2">
      <c r="A27" s="3" t="s">
        <v>17</v>
      </c>
      <c r="B27" s="15">
        <v>55</v>
      </c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7"/>
    </row>
    <row r="28" spans="1:14" x14ac:dyDescent="0.2">
      <c r="A28" s="3" t="s">
        <v>18</v>
      </c>
      <c r="B28" s="15">
        <v>500</v>
      </c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7"/>
    </row>
    <row r="29" spans="1:14" x14ac:dyDescent="0.2">
      <c r="A29" s="3" t="s">
        <v>19</v>
      </c>
      <c r="B29" s="15">
        <v>300</v>
      </c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7"/>
    </row>
    <row r="30" spans="1:14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</row>
    <row r="31" spans="1:14" ht="18" x14ac:dyDescent="0.25">
      <c r="A31" s="18" t="s">
        <v>12</v>
      </c>
      <c r="B31" s="19">
        <f>SUM(B24:B29)</f>
        <v>1655</v>
      </c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</row>
    <row r="32" spans="1:14" x14ac:dyDescent="0.2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</row>
    <row r="33" spans="1:14" ht="18" x14ac:dyDescent="0.2">
      <c r="A33" s="20" t="s">
        <v>20</v>
      </c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</row>
    <row r="34" spans="1:14" ht="15" customHeight="1" x14ac:dyDescent="0.25">
      <c r="A34" s="21" t="s">
        <v>21</v>
      </c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</row>
    <row r="35" spans="1:14" x14ac:dyDescent="0.2">
      <c r="A35" s="22" t="s">
        <v>22</v>
      </c>
      <c r="B35" s="15">
        <v>2250</v>
      </c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23"/>
    </row>
    <row r="36" spans="1:14" x14ac:dyDescent="0.2">
      <c r="A36" s="22" t="s">
        <v>23</v>
      </c>
      <c r="B36" s="15">
        <v>25</v>
      </c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23"/>
    </row>
    <row r="37" spans="1:14" x14ac:dyDescent="0.2">
      <c r="A37" s="22" t="s">
        <v>24</v>
      </c>
      <c r="B37" s="15">
        <v>40</v>
      </c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23"/>
    </row>
    <row r="38" spans="1:14" x14ac:dyDescent="0.2">
      <c r="A38" s="22" t="s">
        <v>25</v>
      </c>
      <c r="B38" s="15">
        <v>44</v>
      </c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23"/>
    </row>
    <row r="39" spans="1:14" x14ac:dyDescent="0.2">
      <c r="A39" s="22" t="s">
        <v>26</v>
      </c>
      <c r="B39" s="15">
        <v>20</v>
      </c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23"/>
    </row>
    <row r="40" spans="1:14" x14ac:dyDescent="0.2">
      <c r="A40" s="22" t="s">
        <v>27</v>
      </c>
      <c r="B40" s="15">
        <v>15</v>
      </c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23"/>
    </row>
    <row r="41" spans="1:14" x14ac:dyDescent="0.2">
      <c r="A41" s="22" t="s">
        <v>28</v>
      </c>
      <c r="B41" s="15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23"/>
    </row>
    <row r="42" spans="1:14" x14ac:dyDescent="0.2">
      <c r="A42" s="22" t="s">
        <v>29</v>
      </c>
      <c r="B42" s="15">
        <v>29</v>
      </c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23"/>
    </row>
    <row r="43" spans="1:14" x14ac:dyDescent="0.2">
      <c r="A43" s="22" t="s">
        <v>30</v>
      </c>
      <c r="B43" s="15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23"/>
    </row>
    <row r="44" spans="1:14" x14ac:dyDescent="0.2">
      <c r="A44" s="22" t="s">
        <v>31</v>
      </c>
      <c r="B44" s="15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23"/>
    </row>
    <row r="45" spans="1:14" x14ac:dyDescent="0.2">
      <c r="A45" s="22" t="s">
        <v>32</v>
      </c>
      <c r="B45" s="15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23"/>
    </row>
    <row r="46" spans="1:14" x14ac:dyDescent="0.2">
      <c r="A46" s="22" t="s">
        <v>19</v>
      </c>
      <c r="B46" s="15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23"/>
    </row>
    <row r="47" spans="1:14" x14ac:dyDescent="0.2">
      <c r="A47" s="22"/>
      <c r="B47" s="24">
        <f>SUM(B35:B46)</f>
        <v>2423</v>
      </c>
      <c r="C47" s="24">
        <f t="shared" ref="C47:M47" si="7">SUM(C35:C46)</f>
        <v>0</v>
      </c>
      <c r="D47" s="24">
        <f t="shared" si="7"/>
        <v>0</v>
      </c>
      <c r="E47" s="24">
        <f t="shared" si="7"/>
        <v>0</v>
      </c>
      <c r="F47" s="24">
        <f t="shared" si="7"/>
        <v>0</v>
      </c>
      <c r="G47" s="24">
        <f t="shared" si="7"/>
        <v>0</v>
      </c>
      <c r="H47" s="24">
        <f t="shared" si="7"/>
        <v>0</v>
      </c>
      <c r="I47" s="24">
        <f t="shared" si="7"/>
        <v>0</v>
      </c>
      <c r="J47" s="24">
        <f t="shared" si="7"/>
        <v>0</v>
      </c>
      <c r="K47" s="24">
        <f t="shared" si="7"/>
        <v>0</v>
      </c>
      <c r="L47" s="24">
        <f t="shared" si="7"/>
        <v>0</v>
      </c>
      <c r="M47" s="24">
        <f t="shared" si="7"/>
        <v>0</v>
      </c>
      <c r="N47" s="22"/>
    </row>
    <row r="48" spans="1:14" ht="15.75" x14ac:dyDescent="0.25">
      <c r="A48" s="21" t="s">
        <v>33</v>
      </c>
      <c r="B48" s="22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</row>
    <row r="49" spans="1:14" ht="15" customHeight="1" x14ac:dyDescent="0.2">
      <c r="A49" s="22" t="s">
        <v>34</v>
      </c>
      <c r="B49" s="15">
        <v>250</v>
      </c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23"/>
    </row>
    <row r="50" spans="1:14" x14ac:dyDescent="0.2">
      <c r="A50" s="22" t="s">
        <v>35</v>
      </c>
      <c r="B50" s="15">
        <v>100</v>
      </c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23"/>
    </row>
    <row r="51" spans="1:14" x14ac:dyDescent="0.2">
      <c r="A51" s="22" t="s">
        <v>36</v>
      </c>
      <c r="B51" s="15">
        <v>100</v>
      </c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23"/>
    </row>
    <row r="52" spans="1:14" x14ac:dyDescent="0.2">
      <c r="A52" s="22" t="s">
        <v>37</v>
      </c>
      <c r="B52" s="15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23"/>
    </row>
    <row r="53" spans="1:14" x14ac:dyDescent="0.2">
      <c r="A53" s="22" t="s">
        <v>38</v>
      </c>
      <c r="B53" s="15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23"/>
    </row>
    <row r="54" spans="1:14" x14ac:dyDescent="0.2">
      <c r="A54" s="22" t="s">
        <v>39</v>
      </c>
      <c r="B54" s="15">
        <v>100</v>
      </c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23"/>
    </row>
    <row r="55" spans="1:14" x14ac:dyDescent="0.2">
      <c r="A55" s="22"/>
      <c r="B55" s="25">
        <f>SUM(B49:B54)</f>
        <v>550</v>
      </c>
      <c r="C55" s="25">
        <f t="shared" ref="C55:M55" si="8">SUM(C49:C54)</f>
        <v>0</v>
      </c>
      <c r="D55" s="25">
        <f t="shared" si="8"/>
        <v>0</v>
      </c>
      <c r="E55" s="25">
        <f t="shared" si="8"/>
        <v>0</v>
      </c>
      <c r="F55" s="25">
        <f t="shared" si="8"/>
        <v>0</v>
      </c>
      <c r="G55" s="25">
        <f t="shared" si="8"/>
        <v>0</v>
      </c>
      <c r="H55" s="25">
        <f t="shared" si="8"/>
        <v>0</v>
      </c>
      <c r="I55" s="25">
        <f t="shared" si="8"/>
        <v>0</v>
      </c>
      <c r="J55" s="25">
        <f t="shared" si="8"/>
        <v>0</v>
      </c>
      <c r="K55" s="25">
        <f t="shared" si="8"/>
        <v>0</v>
      </c>
      <c r="L55" s="25">
        <f t="shared" si="8"/>
        <v>0</v>
      </c>
      <c r="M55" s="25">
        <f t="shared" si="8"/>
        <v>0</v>
      </c>
      <c r="N55" s="22"/>
    </row>
    <row r="56" spans="1:14" ht="15.75" x14ac:dyDescent="0.25">
      <c r="A56" s="21" t="s">
        <v>40</v>
      </c>
      <c r="B56" s="22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</row>
    <row r="57" spans="1:14" ht="15" customHeight="1" x14ac:dyDescent="0.2">
      <c r="A57" s="22" t="s">
        <v>41</v>
      </c>
      <c r="B57" s="15">
        <v>250</v>
      </c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23"/>
    </row>
    <row r="58" spans="1:14" x14ac:dyDescent="0.2">
      <c r="A58" s="22" t="s">
        <v>42</v>
      </c>
      <c r="B58" s="15">
        <v>100</v>
      </c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23"/>
    </row>
    <row r="59" spans="1:14" x14ac:dyDescent="0.2">
      <c r="A59" s="22" t="s">
        <v>43</v>
      </c>
      <c r="B59" s="15">
        <v>100</v>
      </c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23"/>
    </row>
    <row r="60" spans="1:14" x14ac:dyDescent="0.2">
      <c r="A60" s="22" t="s">
        <v>44</v>
      </c>
      <c r="B60" s="15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23"/>
    </row>
    <row r="61" spans="1:14" x14ac:dyDescent="0.2">
      <c r="A61" s="22" t="s">
        <v>45</v>
      </c>
      <c r="B61" s="15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23"/>
    </row>
    <row r="62" spans="1:14" x14ac:dyDescent="0.2">
      <c r="A62" s="22" t="s">
        <v>46</v>
      </c>
      <c r="B62" s="15">
        <v>100</v>
      </c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23"/>
    </row>
    <row r="63" spans="1:14" x14ac:dyDescent="0.2">
      <c r="A63" s="22" t="s">
        <v>47</v>
      </c>
      <c r="B63" s="15">
        <v>101</v>
      </c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23"/>
    </row>
    <row r="64" spans="1:14" x14ac:dyDescent="0.2">
      <c r="A64" s="22"/>
      <c r="B64" s="25">
        <f>SUM(B57:B63)</f>
        <v>651</v>
      </c>
      <c r="C64" s="25">
        <f t="shared" ref="C64:M64" si="9">SUM(C57:C63)</f>
        <v>0</v>
      </c>
      <c r="D64" s="25">
        <f t="shared" si="9"/>
        <v>0</v>
      </c>
      <c r="E64" s="25">
        <f t="shared" si="9"/>
        <v>0</v>
      </c>
      <c r="F64" s="25">
        <f t="shared" si="9"/>
        <v>0</v>
      </c>
      <c r="G64" s="25">
        <f t="shared" si="9"/>
        <v>0</v>
      </c>
      <c r="H64" s="25">
        <f t="shared" si="9"/>
        <v>0</v>
      </c>
      <c r="I64" s="25">
        <f t="shared" si="9"/>
        <v>0</v>
      </c>
      <c r="J64" s="25">
        <f t="shared" si="9"/>
        <v>0</v>
      </c>
      <c r="K64" s="25">
        <f t="shared" si="9"/>
        <v>0</v>
      </c>
      <c r="L64" s="25">
        <f t="shared" si="9"/>
        <v>0</v>
      </c>
      <c r="M64" s="25">
        <f t="shared" si="9"/>
        <v>0</v>
      </c>
      <c r="N64" s="22"/>
    </row>
    <row r="65" spans="1:14" ht="15.75" x14ac:dyDescent="0.25">
      <c r="A65" s="21" t="s">
        <v>48</v>
      </c>
      <c r="B65" s="26"/>
      <c r="C65" s="26"/>
      <c r="D65" s="26"/>
      <c r="E65" s="26"/>
      <c r="F65" s="26"/>
      <c r="G65" s="26"/>
      <c r="H65" s="26"/>
      <c r="I65" s="26"/>
      <c r="J65" s="26"/>
      <c r="K65" s="26"/>
      <c r="L65" s="26"/>
      <c r="M65" s="26"/>
      <c r="N65" s="22"/>
    </row>
    <row r="66" spans="1:14" ht="15" customHeight="1" x14ac:dyDescent="0.2">
      <c r="A66" s="22" t="s">
        <v>49</v>
      </c>
      <c r="B66" s="15">
        <v>250</v>
      </c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23"/>
    </row>
    <row r="67" spans="1:14" x14ac:dyDescent="0.2">
      <c r="A67" s="22" t="s">
        <v>50</v>
      </c>
      <c r="B67" s="15">
        <v>100</v>
      </c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23"/>
    </row>
    <row r="68" spans="1:14" x14ac:dyDescent="0.2">
      <c r="A68" s="22" t="s">
        <v>51</v>
      </c>
      <c r="B68" s="15">
        <v>100</v>
      </c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23"/>
    </row>
    <row r="69" spans="1:14" x14ac:dyDescent="0.2">
      <c r="A69" s="22" t="s">
        <v>52</v>
      </c>
      <c r="B69" s="15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23"/>
    </row>
    <row r="70" spans="1:14" x14ac:dyDescent="0.2">
      <c r="A70" s="22"/>
      <c r="B70" s="25">
        <f>SUM(B66:B69)</f>
        <v>450</v>
      </c>
      <c r="C70" s="27"/>
      <c r="D70" s="27"/>
      <c r="E70" s="27"/>
      <c r="F70" s="27"/>
      <c r="G70" s="27"/>
      <c r="H70" s="27"/>
      <c r="I70" s="27"/>
      <c r="J70" s="27"/>
      <c r="K70" s="27"/>
      <c r="L70" s="27"/>
      <c r="M70" s="27"/>
      <c r="N70" s="22"/>
    </row>
    <row r="71" spans="1:14" ht="15.75" x14ac:dyDescent="0.25">
      <c r="A71" s="21" t="s">
        <v>53</v>
      </c>
      <c r="B71" s="22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</row>
    <row r="72" spans="1:14" ht="15" customHeight="1" x14ac:dyDescent="0.2">
      <c r="A72" s="22" t="s">
        <v>54</v>
      </c>
      <c r="B72" s="15">
        <v>65</v>
      </c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23"/>
    </row>
    <row r="73" spans="1:14" x14ac:dyDescent="0.2">
      <c r="A73" s="22" t="s">
        <v>55</v>
      </c>
      <c r="B73" s="15">
        <v>20</v>
      </c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23"/>
    </row>
    <row r="74" spans="1:14" x14ac:dyDescent="0.2">
      <c r="A74" s="22" t="s">
        <v>56</v>
      </c>
      <c r="B74" s="15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23"/>
    </row>
    <row r="75" spans="1:14" x14ac:dyDescent="0.2">
      <c r="A75" s="22" t="s">
        <v>57</v>
      </c>
      <c r="B75" s="15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23"/>
    </row>
    <row r="76" spans="1:14" x14ac:dyDescent="0.2">
      <c r="A76" s="22" t="s">
        <v>58</v>
      </c>
      <c r="B76" s="15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23"/>
    </row>
    <row r="77" spans="1:14" x14ac:dyDescent="0.2">
      <c r="A77" s="22" t="s">
        <v>59</v>
      </c>
      <c r="B77" s="15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23"/>
    </row>
    <row r="78" spans="1:14" x14ac:dyDescent="0.2">
      <c r="A78" s="22"/>
      <c r="B78" s="28">
        <f>SUM(B72:B77)</f>
        <v>85</v>
      </c>
      <c r="C78" s="28">
        <f t="shared" ref="C78:M78" si="10">SUM(C72:C77)</f>
        <v>0</v>
      </c>
      <c r="D78" s="28">
        <f t="shared" si="10"/>
        <v>0</v>
      </c>
      <c r="E78" s="28">
        <f t="shared" si="10"/>
        <v>0</v>
      </c>
      <c r="F78" s="28">
        <f t="shared" si="10"/>
        <v>0</v>
      </c>
      <c r="G78" s="28">
        <f t="shared" si="10"/>
        <v>0</v>
      </c>
      <c r="H78" s="28">
        <f t="shared" si="10"/>
        <v>0</v>
      </c>
      <c r="I78" s="28">
        <f t="shared" si="10"/>
        <v>0</v>
      </c>
      <c r="J78" s="28">
        <f t="shared" si="10"/>
        <v>0</v>
      </c>
      <c r="K78" s="28">
        <f t="shared" si="10"/>
        <v>0</v>
      </c>
      <c r="L78" s="28">
        <f t="shared" si="10"/>
        <v>0</v>
      </c>
      <c r="M78" s="28">
        <f t="shared" si="10"/>
        <v>0</v>
      </c>
      <c r="N78" s="22"/>
    </row>
    <row r="79" spans="1:14" ht="15.75" x14ac:dyDescent="0.25">
      <c r="A79" s="21" t="s">
        <v>60</v>
      </c>
      <c r="B79" s="22"/>
      <c r="C79" s="22"/>
      <c r="D79" s="22"/>
      <c r="E79" s="22"/>
      <c r="F79" s="22"/>
      <c r="G79" s="22"/>
      <c r="H79" s="22"/>
      <c r="I79" s="22"/>
      <c r="J79" s="22"/>
      <c r="K79" s="22"/>
      <c r="L79" s="22"/>
      <c r="M79" s="22"/>
      <c r="N79" s="22"/>
    </row>
    <row r="80" spans="1:14" ht="15" customHeight="1" x14ac:dyDescent="0.2">
      <c r="A80" s="22" t="s">
        <v>61</v>
      </c>
      <c r="B80" s="15">
        <v>450</v>
      </c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23"/>
    </row>
    <row r="81" spans="1:14" x14ac:dyDescent="0.2">
      <c r="A81" s="22" t="s">
        <v>62</v>
      </c>
      <c r="B81" s="15">
        <v>250</v>
      </c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23"/>
    </row>
    <row r="82" spans="1:14" x14ac:dyDescent="0.2">
      <c r="A82" s="22" t="s">
        <v>63</v>
      </c>
      <c r="B82" s="15">
        <v>200</v>
      </c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23"/>
    </row>
    <row r="83" spans="1:14" x14ac:dyDescent="0.2">
      <c r="A83" s="22" t="s">
        <v>64</v>
      </c>
      <c r="B83" s="15">
        <v>50</v>
      </c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23"/>
    </row>
    <row r="84" spans="1:14" x14ac:dyDescent="0.2">
      <c r="A84" s="22" t="s">
        <v>65</v>
      </c>
      <c r="B84" s="15">
        <v>100</v>
      </c>
      <c r="C84" s="16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23"/>
    </row>
    <row r="85" spans="1:14" x14ac:dyDescent="0.2">
      <c r="A85" s="22" t="s">
        <v>66</v>
      </c>
      <c r="B85" s="15">
        <v>150</v>
      </c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23"/>
    </row>
    <row r="86" spans="1:14" x14ac:dyDescent="0.2">
      <c r="A86" s="22"/>
      <c r="B86" s="28">
        <f>SUM(B80:B85)</f>
        <v>1200</v>
      </c>
      <c r="C86" s="28">
        <f t="shared" ref="C86:M86" si="11">SUM(C80:C85)</f>
        <v>0</v>
      </c>
      <c r="D86" s="28">
        <f t="shared" si="11"/>
        <v>0</v>
      </c>
      <c r="E86" s="28">
        <f t="shared" si="11"/>
        <v>0</v>
      </c>
      <c r="F86" s="28">
        <f t="shared" si="11"/>
        <v>0</v>
      </c>
      <c r="G86" s="28">
        <f t="shared" si="11"/>
        <v>0</v>
      </c>
      <c r="H86" s="28">
        <f t="shared" si="11"/>
        <v>0</v>
      </c>
      <c r="I86" s="28">
        <f t="shared" si="11"/>
        <v>0</v>
      </c>
      <c r="J86" s="28">
        <f t="shared" si="11"/>
        <v>0</v>
      </c>
      <c r="K86" s="28">
        <f t="shared" si="11"/>
        <v>0</v>
      </c>
      <c r="L86" s="28">
        <f t="shared" si="11"/>
        <v>0</v>
      </c>
      <c r="M86" s="28">
        <f t="shared" si="11"/>
        <v>0</v>
      </c>
      <c r="N86" s="22"/>
    </row>
    <row r="87" spans="1:14" ht="18" x14ac:dyDescent="0.25">
      <c r="A87" s="29" t="s">
        <v>12</v>
      </c>
      <c r="B87" s="30">
        <f>B86+B78+B70+B64+B55+B47</f>
        <v>5359</v>
      </c>
      <c r="C87" s="30">
        <f t="shared" ref="C87:M87" si="12">C86+C78+C70+C64+C55+C47</f>
        <v>0</v>
      </c>
      <c r="D87" s="30">
        <f t="shared" si="12"/>
        <v>0</v>
      </c>
      <c r="E87" s="30">
        <f t="shared" si="12"/>
        <v>0</v>
      </c>
      <c r="F87" s="30">
        <f t="shared" si="12"/>
        <v>0</v>
      </c>
      <c r="G87" s="30">
        <f t="shared" si="12"/>
        <v>0</v>
      </c>
      <c r="H87" s="30">
        <f t="shared" si="12"/>
        <v>0</v>
      </c>
      <c r="I87" s="30">
        <f t="shared" si="12"/>
        <v>0</v>
      </c>
      <c r="J87" s="30">
        <f t="shared" si="12"/>
        <v>0</v>
      </c>
      <c r="K87" s="30">
        <f t="shared" si="12"/>
        <v>0</v>
      </c>
      <c r="L87" s="30">
        <f t="shared" si="12"/>
        <v>0</v>
      </c>
      <c r="M87" s="30">
        <f t="shared" si="12"/>
        <v>0</v>
      </c>
      <c r="N87" s="29"/>
    </row>
    <row r="90" spans="1:14" x14ac:dyDescent="0.2">
      <c r="A90" s="31"/>
      <c r="B90" s="31"/>
      <c r="C90" s="31"/>
      <c r="D90" s="31"/>
      <c r="E90" s="31"/>
      <c r="F90" s="31"/>
      <c r="G90" s="31"/>
      <c r="H90" s="31"/>
      <c r="I90" s="31"/>
      <c r="J90" s="31"/>
      <c r="K90" s="31"/>
      <c r="L90" s="31"/>
      <c r="M90" s="31"/>
      <c r="N90" s="31"/>
    </row>
    <row r="91" spans="1:14" x14ac:dyDescent="0.2">
      <c r="A91" s="31"/>
      <c r="B91" s="31"/>
      <c r="C91" s="31"/>
      <c r="D91" s="31"/>
      <c r="E91" s="31"/>
      <c r="F91" s="31"/>
      <c r="G91" s="31"/>
      <c r="H91" s="31"/>
      <c r="I91" s="31"/>
      <c r="J91" s="31"/>
      <c r="K91" s="31"/>
      <c r="L91" s="31"/>
      <c r="M91" s="31"/>
      <c r="N91" s="31"/>
    </row>
    <row r="92" spans="1:14" x14ac:dyDescent="0.2">
      <c r="A92" s="31"/>
      <c r="B92" s="31"/>
      <c r="C92" s="31"/>
      <c r="D92" s="31"/>
      <c r="E92" s="31"/>
      <c r="F92" s="31"/>
      <c r="G92" s="31"/>
      <c r="H92" s="31"/>
      <c r="I92" s="31"/>
      <c r="J92" s="31"/>
      <c r="K92" s="31"/>
      <c r="L92" s="31"/>
      <c r="M92" s="31"/>
      <c r="N92" s="31"/>
    </row>
  </sheetData>
  <mergeCells count="3">
    <mergeCell ref="A1:C1"/>
    <mergeCell ref="H1:K2"/>
    <mergeCell ref="A90:N92"/>
  </mergeCells>
  <pageMargins left="0.75" right="0.75" top="1" bottom="1" header="0.5" footer="0.5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Weekly Budget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2015-09-23T17:44:53Z</dcterms:created>
  <dcterms:modified xsi:type="dcterms:W3CDTF">2017-05-17T08:36:52Z</dcterms:modified>
</cp:coreProperties>
</file>